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10.6.28接手三科專員岳昌業務\108.1.1以前\42.臨時或特殊事項\政策宣導廣告每季彙整(金額欄位靠右,彙整後確認各欄位一致性)\110S4\"/>
    </mc:Choice>
  </mc:AlternateContent>
  <bookViews>
    <workbookView xWindow="0" yWindow="0" windowWidth="28800" windowHeight="11595"/>
  </bookViews>
  <sheets>
    <sheet name="工作表1" sheetId="1" r:id="rId1"/>
  </sheets>
  <definedNames>
    <definedName name="_xlnm.Print_Titles" localSheetId="0">工作表1!$3:$3</definedName>
  </definedNames>
  <calcPr calcId="162913"/>
</workbook>
</file>

<file path=xl/calcChain.xml><?xml version="1.0" encoding="utf-8"?>
<calcChain xmlns="http://schemas.openxmlformats.org/spreadsheetml/2006/main">
  <c r="H7" i="1" l="1"/>
  <c r="H24" i="1" l="1"/>
</calcChain>
</file>

<file path=xl/sharedStrings.xml><?xml version="1.0" encoding="utf-8"?>
<sst xmlns="http://schemas.openxmlformats.org/spreadsheetml/2006/main" count="361" uniqueCount="232">
  <si>
    <t>機關名稱</t>
  </si>
  <si>
    <r>
      <t>宣導項目</t>
    </r>
    <r>
      <rPr>
        <b/>
        <sz val="16"/>
        <color rgb="FF000000"/>
        <rFont val="新細明體"/>
        <family val="1"/>
        <charset val="136"/>
      </rPr>
      <t>、</t>
    </r>
    <r>
      <rPr>
        <b/>
        <sz val="16"/>
        <color rgb="FF000000"/>
        <rFont val="標楷體"/>
        <family val="4"/>
        <charset val="136"/>
      </rPr>
      <t>標題及內容</t>
    </r>
  </si>
  <si>
    <t>媒體類型</t>
  </si>
  <si>
    <t>宣導期程</t>
  </si>
  <si>
    <t>執行單位</t>
  </si>
  <si>
    <t>預算來源</t>
  </si>
  <si>
    <t>預算科目</t>
  </si>
  <si>
    <t>執行金額</t>
  </si>
  <si>
    <t>受委託廠商名稱</t>
  </si>
  <si>
    <t>預期效益</t>
  </si>
  <si>
    <t>刊登或託播對象</t>
  </si>
  <si>
    <t>備註</t>
  </si>
  <si>
    <r>
      <t>填表說明</t>
    </r>
    <r>
      <rPr>
        <sz val="14"/>
        <color rgb="FF000000"/>
        <rFont val="新細明體"/>
        <family val="1"/>
        <charset val="136"/>
      </rPr>
      <t>：</t>
    </r>
  </si>
  <si>
    <t>1.</t>
  </si>
  <si>
    <t>本表係依預算法第62條之1規範，凡編列預算於平面媒體、廣播媒體、網路媒體(含社群媒體)及電視媒體辦理政策及業務宣導為填表範圍。</t>
  </si>
  <si>
    <t>2.</t>
  </si>
  <si>
    <t>本表所稱之財團法人，係指政府捐助基金50％以上成立之財團法人。</t>
  </si>
  <si>
    <t>3.</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</si>
  <si>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</si>
  <si>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4.</t>
  </si>
  <si>
    <t>執行單位係指各機關或國營事業之內部業務承辦單位。</t>
  </si>
  <si>
    <t>5.</t>
  </si>
  <si>
    <t>6.</t>
  </si>
  <si>
    <t>7.</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</si>
  <si>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</si>
  <si>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t>法務部</t>
  </si>
  <si>
    <t>啄木鳥公民巢、反毒總動員line生活圈</t>
  </si>
  <si>
    <t>網路媒體</t>
  </si>
  <si>
    <t>保護司</t>
  </si>
  <si>
    <t>法務行政</t>
  </si>
  <si>
    <t>line生活圈</t>
  </si>
  <si>
    <t>以加入line生活圈之民眾為目標族群，拓展反賄及反毒宣導效能。</t>
  </si>
  <si>
    <t>正聲台北調頻台「YOYO Live Show」直播節目</t>
  </si>
  <si>
    <t>正聲廣播股份有限公司</t>
  </si>
  <si>
    <t>法務部</t>
    <phoneticPr fontId="21" type="noConversion"/>
  </si>
  <si>
    <t>網路媒體</t>
    <phoneticPr fontId="21" type="noConversion"/>
  </si>
  <si>
    <t>110.11.1-110.12.16</t>
    <phoneticPr fontId="21" type="noConversion"/>
  </si>
  <si>
    <t>保護司</t>
    <phoneticPr fontId="21" type="noConversion"/>
  </si>
  <si>
    <t>法務行政</t>
    <phoneticPr fontId="21" type="noConversion"/>
  </si>
  <si>
    <t>無敵家娛樂股份有限公司</t>
    <phoneticPr fontId="21" type="noConversion"/>
  </si>
  <si>
    <t>110年再犯防止宣導</t>
    <phoneticPr fontId="21" type="noConversion"/>
  </si>
  <si>
    <t>110年反毒宣導採購案</t>
    <phoneticPr fontId="21" type="noConversion"/>
  </si>
  <si>
    <t>110.7.9-110.12.10</t>
    <phoneticPr fontId="21" type="noConversion"/>
  </si>
  <si>
    <t>110.12.15-111.12.31</t>
    <phoneticPr fontId="21" type="noConversion"/>
  </si>
  <si>
    <t>台灣新生報</t>
    <phoneticPr fontId="21" type="noConversion"/>
  </si>
  <si>
    <t>勝典科技股份有限公司</t>
    <phoneticPr fontId="21" type="noConversion"/>
  </si>
  <si>
    <t>111年以後</t>
    <phoneticPr fontId="21" type="noConversion"/>
  </si>
  <si>
    <t>2022世界年鑑內頁反毒廣告</t>
    <phoneticPr fontId="21" type="noConversion"/>
  </si>
  <si>
    <t>中央社</t>
    <phoneticPr fontId="21" type="noConversion"/>
  </si>
  <si>
    <t>111.01.01-111.12.31</t>
    <phoneticPr fontId="21" type="noConversion"/>
  </si>
  <si>
    <t>總預算</t>
    <phoneticPr fontId="21" type="noConversion"/>
  </si>
  <si>
    <t>行政院洗錢防制辦公室</t>
    <phoneticPr fontId="21" type="noConversion"/>
  </si>
  <si>
    <t>110年防制洗錢金流透明part5-深植法遵文化宣導案</t>
    <phoneticPr fontId="21" type="noConversion"/>
  </si>
  <si>
    <t>電視媒體</t>
    <phoneticPr fontId="21" type="noConversion"/>
  </si>
  <si>
    <t>110.11.1-110.11.30</t>
    <phoneticPr fontId="21" type="noConversion"/>
  </si>
  <si>
    <t>鼎坤國際整合行銷股份有限公司</t>
    <phoneticPr fontId="21" type="noConversion"/>
  </si>
  <si>
    <t>Yahoo、Google、Facebook、Instagram、LINE、Youtube</t>
    <phoneticPr fontId="21" type="noConversion"/>
  </si>
  <si>
    <t>平面媒體</t>
    <phoneticPr fontId="21" type="noConversion"/>
  </si>
  <si>
    <t>職棒球星彭政閔先生肖像權延續授權</t>
    <phoneticPr fontId="21" type="noConversion"/>
  </si>
  <si>
    <t>110.11.25-111.11.24</t>
    <phoneticPr fontId="21" type="noConversion"/>
  </si>
  <si>
    <t>檢察司</t>
    <phoneticPr fontId="21" type="noConversion"/>
  </si>
  <si>
    <t>司法改革--被害人刑事訴訟資訊獲知平台宣導短片</t>
    <phoneticPr fontId="21" type="noConversion"/>
  </si>
  <si>
    <t>111.1.1-111.12.31</t>
    <phoneticPr fontId="21" type="noConversion"/>
  </si>
  <si>
    <t>亞世廣告有限公司</t>
    <phoneticPr fontId="21" type="noConversion"/>
  </si>
  <si>
    <t>以網路直播方式宣導保障被害人權益概念，彰顯司法改革成效。</t>
    <phoneticPr fontId="21" type="noConversion"/>
  </si>
  <si>
    <t>2022年中華民曆-現代生活指南內頁反毒廣告</t>
    <phoneticPr fontId="21" type="noConversion"/>
  </si>
  <si>
    <t>以修復促進者課程錄轉製影片宣導修復式司法</t>
    <phoneticPr fontId="21" type="noConversion"/>
  </si>
  <si>
    <t>拓展反毒宣導效能。</t>
    <phoneticPr fontId="21" type="noConversion"/>
  </si>
  <si>
    <t>製作圖卡懶人包、PODCAST及網路抽獎活動宣導。</t>
    <phoneticPr fontId="21" type="noConversion"/>
  </si>
  <si>
    <t>以110年度修復促進者培訓基礎課程建構計畫錄轉製課程轉錄成MP4，利用部分教學片段，增加網路搜尋來源及吸引民眾閱聽，藉以對大眾宣導修復式司法。</t>
    <phoneticPr fontId="21" type="noConversion"/>
  </si>
  <si>
    <t>至少於5家有線電視臺撥放廣告。</t>
    <phoneticPr fontId="21" type="noConversion"/>
  </si>
  <si>
    <t>製作及於網路平台撥放1支微電影及3支短影片。</t>
    <phoneticPr fontId="21" type="noConversion"/>
  </si>
  <si>
    <t>將洗錢防制觀念編寫成英文教學內容，以深化洗錢防制教育。</t>
    <phoneticPr fontId="21" type="noConversion"/>
  </si>
  <si>
    <t>規劃待e等公務園影片建置後，始將影片片段建置於youtube，並連結至e等公務園平台。</t>
    <phoneticPr fontId="21" type="noConversion"/>
  </si>
  <si>
    <t>延續使用具有彭政閔先生肖像權之平面海報。</t>
    <phoneticPr fontId="21" type="noConversion"/>
  </si>
  <si>
    <t>金融機構場所使用之洗錢防制宣導海報。</t>
    <phoneticPr fontId="21" type="noConversion"/>
  </si>
  <si>
    <t>空中英語教室雜誌。</t>
    <phoneticPr fontId="21" type="noConversion"/>
  </si>
  <si>
    <t>三立家族、東森家族、年代家族、TVBS家族、非凡家族、緯來家族等。</t>
    <phoneticPr fontId="21" type="noConversion"/>
  </si>
  <si>
    <t>youtube，讓對修復式司法有興趣之民眾轉往e等公務園平台點取該課程學習。</t>
    <phoneticPr fontId="21" type="noConversion"/>
  </si>
  <si>
    <t>FACEBOOK粉絲頁、鏡好聽「戒不了的癮」。</t>
    <phoneticPr fontId="21" type="noConversion"/>
  </si>
  <si>
    <t>中央社。</t>
    <phoneticPr fontId="21" type="noConversion"/>
  </si>
  <si>
    <t>台灣新生報。</t>
    <phoneticPr fontId="21" type="noConversion"/>
  </si>
  <si>
    <t>youtube及本部全球資訊網。</t>
    <phoneticPr fontId="21" type="noConversion"/>
  </si>
  <si>
    <t>單位：新臺幣元</t>
    <phoneticPr fontId="21" type="noConversion"/>
  </si>
  <si>
    <t>預算來源查填總預算、○○特別預算、國營事業、非營業特種基金或財團法人預算。</t>
  </si>
  <si>
    <r>
      <t>預算科目部分，總預算</t>
    </r>
    <r>
      <rPr>
        <sz val="14"/>
        <color rgb="FF000000"/>
        <rFont val="新細明體"/>
        <family val="1"/>
        <charset val="136"/>
      </rPr>
      <t>、</t>
    </r>
    <r>
      <rPr>
        <sz val="14"/>
        <color rgb="FF000000"/>
        <rFont val="標楷體"/>
        <family val="4"/>
        <charset val="136"/>
      </rPr>
      <t>特別預算及政事型特種基金填至業務(工作)計畫；業權型基金填至損益表（收支餘絀表）3級科目（xx成本或xx費用）；財團法人填至收支營運表3級科目（xx支出或xx費用）。</t>
    </r>
  </si>
  <si>
    <r>
      <t>法務部主管機關(含國營事業</t>
    </r>
    <r>
      <rPr>
        <sz val="20"/>
        <color rgb="FF000000"/>
        <rFont val="新細明體"/>
        <family val="1"/>
        <charset val="136"/>
      </rPr>
      <t>、</t>
    </r>
    <r>
      <rPr>
        <sz val="20"/>
        <color rgb="FF000000"/>
        <rFont val="標楷體"/>
        <family val="4"/>
        <charset val="136"/>
      </rPr>
      <t>基金、財團法人)110年第四季辦理政策及業務宣導之執行情形表</t>
    </r>
    <phoneticPr fontId="21" type="noConversion"/>
  </si>
  <si>
    <t>民法修正調降成年年齡</t>
  </si>
  <si>
    <t>110.10.1-110.10.31</t>
    <phoneticPr fontId="21" type="noConversion"/>
  </si>
  <si>
    <t>法律事務司</t>
    <phoneticPr fontId="21" type="noConversion"/>
  </si>
  <si>
    <t>總預算</t>
  </si>
  <si>
    <t>以淺顯易懂之動畫宣達民法修正重點，並於媒體播送，使民眾知悉民法修正內容。</t>
  </si>
  <si>
    <t>6家無線電視台</t>
  </si>
  <si>
    <t>電視台託播皆屬公益廣告，無費用支出。</t>
    <phoneticPr fontId="21" type="noConversion"/>
  </si>
  <si>
    <t>以網路直播方式宣導法律概念，使法律教育普及化。</t>
  </si>
  <si>
    <t>正聲台北調頻台</t>
  </si>
  <si>
    <t>製作PODCAST及網路宣導</t>
    <phoneticPr fontId="21" type="noConversion"/>
  </si>
  <si>
    <t>哇賽心理學、徐豫切入點</t>
    <phoneticPr fontId="21" type="noConversion"/>
  </si>
  <si>
    <t>民法修正調降成年年齡</t>
    <phoneticPr fontId="21" type="noConversion"/>
  </si>
  <si>
    <t>廣播媒體</t>
    <phoneticPr fontId="21" type="noConversion"/>
  </si>
  <si>
    <t>110.12.20-111.1.20</t>
    <phoneticPr fontId="21" type="noConversion"/>
  </si>
  <si>
    <t>飛力思國際股份有限公司</t>
    <phoneticPr fontId="21" type="noConversion"/>
  </si>
  <si>
    <t>以廣播託播帶宣達民法修正重點，使民眾知悉修法內容。</t>
    <phoneticPr fontId="21" type="noConversion"/>
  </si>
  <si>
    <t>函請行政院運用全國廣播電臺公益時段託播宣導</t>
    <phoneticPr fontId="21" type="noConversion"/>
  </si>
  <si>
    <t>法務部行政執行署嘉義分署</t>
  </si>
  <si>
    <t>製作該分署行政執行業務宣導影片，長度約8分鐘，內容以北港龍華富貴大樓活化成果為主，強調該分署以公權力維護國家債權外，積極協調地方首長兼顧義務人權益，及促進地方發展。</t>
    <phoneticPr fontId="21" type="noConversion"/>
  </si>
  <si>
    <t>111.03.01~111.12.31</t>
    <phoneticPr fontId="21" type="noConversion"/>
  </si>
  <si>
    <t>秘書室</t>
  </si>
  <si>
    <t>執行案件處理</t>
    <phoneticPr fontId="21" type="noConversion"/>
  </si>
  <si>
    <t>南努客錄影工作室</t>
  </si>
  <si>
    <t>以觸及該分署為民服務中心媒體機、官網、臉書之民眾為目標族群，宣導民眾遵守法治觀念， 促使義務人履行公法上之義務，以實現國家債權之正義。</t>
  </si>
  <si>
    <t xml:space="preserve">於該分署為民服務中心媒體機、官方網站、臉書粉絲專頁播放。
</t>
  </si>
  <si>
    <t xml:space="preserve">南努客錄影工作室僅係協助影片之拍攝器材租借，未協助託播。
</t>
  </si>
  <si>
    <t>法務部廉政署</t>
  </si>
  <si>
    <t>法務部廉政署倡議外商及企業誠信行銷影片製作案</t>
  </si>
  <si>
    <t>網路媒體
行銷影片</t>
  </si>
  <si>
    <t>110.10.6</t>
  </si>
  <si>
    <t>綜合規劃組</t>
  </si>
  <si>
    <t>廉政業務</t>
  </si>
  <si>
    <t>新視界整合行銷有限公司</t>
  </si>
  <si>
    <t>本署於10月6日在新竹科學園區舉辦110 年外商及企業誠信論壇，透過現場播放及線上直播本行銷影片，擴大宣傳我國推動廉能治理與公私協力反貪之成效</t>
  </si>
  <si>
    <t>於110年外商及企業誠信論壇現場播放及線上直播
(受眾：在場及線上參與之外商及本土企業廠商)</t>
  </si>
  <si>
    <t>機關採購廉政平臺／「安心，從我開始！--廉政平臺守護國家重大建設」</t>
  </si>
  <si>
    <t>平面媒體</t>
  </si>
  <si>
    <t>110.12.1</t>
  </si>
  <si>
    <t>防貪組</t>
  </si>
  <si>
    <t>遠見天下文化股份有限公司</t>
  </si>
  <si>
    <t>提升本署能見度，增進機關首長及政風人員對於機關採購廉政平臺運作機制及成效之瞭解，達到鼓勵機關首長成立廉政平臺及展現廉政平臺「行政透明」理念及公私部門協力參與之廉政治理成果。</t>
  </si>
  <si>
    <t>遠見雜誌
(受眾：公務人員及一般民眾)</t>
  </si>
  <si>
    <t>廣播媒體</t>
  </si>
  <si>
    <t>預計於111.1.1-111.1.31播送</t>
  </si>
  <si>
    <t>法律事務司</t>
  </si>
  <si>
    <t>飛力思國際股份有限公司</t>
  </si>
  <si>
    <t>以廣播託播帶宣達民法修正重點，使民眾知悉修法內容。</t>
  </si>
  <si>
    <t>函請行政院運用全國廣播電臺公益時段託播宣導</t>
  </si>
  <si>
    <t>增加授權範圍費用</t>
  </si>
  <si>
    <t>110.10.1-110.12.31</t>
    <phoneticPr fontId="21" type="noConversion"/>
  </si>
  <si>
    <t>財團法人犯罪被害人保護協會</t>
  </si>
  <si>
    <t>「YOYO Live Show ⽣活法律與法庭」節目宣導犯罪被害保護工作，計有廣播11次、直播3次(節目製播費用/受訪者出席費核實支付)</t>
  </si>
  <si>
    <t>110/10/19.25
110/11/23
110/12/21</t>
    <phoneticPr fontId="21" type="noConversion"/>
  </si>
  <si>
    <t>總會</t>
  </si>
  <si>
    <t>財團法人</t>
  </si>
  <si>
    <t>業務及管理費用</t>
  </si>
  <si>
    <t>正聲廣播股份有限公司台北調頻台</t>
  </si>
  <si>
    <t>透過廣播及直播方式，邀請律師、心理師、專任人員、馨生人及馨生保護志工等受訪分享，以宣導及推展犯罪被害保護業務讓民眾認識犯保協會，進而學會運用保護資源。</t>
  </si>
  <si>
    <t>1.節目製播費用分別於4、8、12月支付，共3期；本季支付第3期。
2.受訪者出席費於每次播出核實支付。</t>
    <phoneticPr fontId="21" type="noConversion"/>
  </si>
  <si>
    <t>「YOYO Live Show 生活法律與法庭」節目宣導犯罪被害保護工作</t>
  </si>
  <si>
    <t>110/02/01-
110/12/31(計有廣播11次、直播3次)</t>
  </si>
  <si>
    <t>臺灣臺北分會</t>
  </si>
  <si>
    <t>透過廣播及直播方式，宣導及推展犯罪被害保護業務讓民眾認識犯保協會，進而學會運用保護資源。</t>
  </si>
  <si>
    <t>支付費用為節目製播費。</t>
  </si>
  <si>
    <t xml:space="preserve">國聲廣播股份有限公司 「八卦山下&amp;快樂歌聲」節目製播「法律園地」52集
</t>
  </si>
  <si>
    <t xml:space="preserve">110/01/01-110/12/31(每週1集，播出2次，本季25集)
</t>
    <phoneticPr fontId="21" type="noConversion"/>
  </si>
  <si>
    <t>臺灣彰化分會</t>
  </si>
  <si>
    <t>國聲廣播股份有限公司</t>
  </si>
  <si>
    <t>一、增加民眾對違法行為相關刑責及後果之了解，預防犯罪行為之發生。
二、增加民眾對於常見犯罪行為之認知，進而學習如何自保，避免被害。
三、提升參與者動機，提高宣導之效能，並彰顯司法保護成果。</t>
  </si>
  <si>
    <t>費用分別於3、6、9、12月支付，共4期；本季支付第4期。</t>
    <phoneticPr fontId="21" type="noConversion"/>
  </si>
  <si>
    <t xml:space="preserve">犯罪被害補償金30秒廣告905檔次
</t>
  </si>
  <si>
    <t>110/08/01-110/12/31(每日10.14.16.
20.22時播出，計5檔次，本季460檔次)</t>
    <phoneticPr fontId="21" type="noConversion"/>
  </si>
  <si>
    <t>臺灣雲林分會</t>
  </si>
  <si>
    <t>-</t>
  </si>
  <si>
    <t>正聲廣播股份有限公司雲林廣播電台</t>
  </si>
  <si>
    <t>使用廣播宣導，能針對「犯罪被害補償金」製作形象廣告，讓一般大眾在開車路上、家裡、工作時，都可以隨時隨地聽到、了解「犯罪被害補償金」的規定。</t>
    <phoneticPr fontId="21" type="noConversion"/>
  </si>
  <si>
    <t>8月份起為公益託播，正聲免費播放。</t>
    <phoneticPr fontId="21" type="noConversion"/>
  </si>
  <si>
    <t>警察廣播電臺花蓮分臺「飛向陽光飛向你之馨聲有情」節目宣導關懷被害人業務</t>
  </si>
  <si>
    <t>110/10/19
110/11/12.19
110/12/15</t>
    <phoneticPr fontId="21" type="noConversion"/>
  </si>
  <si>
    <t>臺灣花蓮分會</t>
  </si>
  <si>
    <t>警察廣播電臺花蓮分臺</t>
  </si>
  <si>
    <t>一、播出時段為每週四上午7:00~7:30間，為上班交通尖峰時段，聽眾眾多，藉節目讓聽眾知道協會功能、協會位置及服務內容。
二、經常分享案例，藉以提醒聽眾注意交通安全及提高預防被害意識。</t>
  </si>
  <si>
    <t>公益託播，警廣免費製作。</t>
    <phoneticPr fontId="21" type="noConversion"/>
  </si>
  <si>
    <t>財團法人臺灣更生保護會</t>
    <phoneticPr fontId="21" type="noConversion"/>
  </si>
  <si>
    <t>YOYO LIVE SHOW法治教育宣導</t>
    <phoneticPr fontId="21" type="noConversion"/>
  </si>
  <si>
    <t>110.10-110.12 
週一到週三下午13：00-13：30</t>
    <phoneticPr fontId="21" type="noConversion"/>
  </si>
  <si>
    <t>臺北分會</t>
    <phoneticPr fontId="21" type="noConversion"/>
  </si>
  <si>
    <t>財團法人</t>
    <phoneticPr fontId="21" type="noConversion"/>
  </si>
  <si>
    <t>業務及管理費用</t>
    <phoneticPr fontId="21" type="noConversion"/>
  </si>
  <si>
    <t>正聲廣播股份有限公司</t>
    <phoneticPr fontId="21" type="noConversion"/>
  </si>
  <si>
    <t>透過專業且生活化的法治教育宣導，潛移默化將法治教育向下扎根，以不同領域的學者專家，透過法律、心理、教育、輔導等多元角度認識司法保護，以建立民主法治的新紀元。</t>
    <phoneticPr fontId="21" type="noConversion"/>
  </si>
  <si>
    <t>正聲廣播公司台北電台</t>
    <phoneticPr fontId="21" type="noConversion"/>
  </si>
  <si>
    <t>財團法人臺灣更生保護會</t>
  </si>
  <si>
    <t>邀請來賓進行專題訪談，於桃園廣播電台公益時段插播保護專線0800-7885-95訊息、更生保護措施、法治宣導等三大主題</t>
  </si>
  <si>
    <t>110.10-110.12
每周日下午13：00-14：00</t>
    <phoneticPr fontId="21" type="noConversion"/>
  </si>
  <si>
    <t>桃園分會</t>
  </si>
  <si>
    <t>桃園廣播電台股份有限公司</t>
    <phoneticPr fontId="21" type="noConversion"/>
  </si>
  <si>
    <t>藉由廣播向廣大之閱聽大眾宣導法務部等政府單位之法令政策，促進更生保護與觀護業務橫向聯繫，以及銜接監所教化功能，協助更生人等重建正確觀念與行為模式，自立更生，以預防再犯。</t>
  </si>
  <si>
    <t>桃園廣播電台</t>
    <phoneticPr fontId="21" type="noConversion"/>
  </si>
  <si>
    <t xml:space="preserve">財團法人臺灣更生保護會
</t>
    <phoneticPr fontId="21" type="noConversion"/>
  </si>
  <si>
    <t>更生之歌
節目內容以《更生就業快訊》、《反毒總動員》、《打開生命之窗》、《空中要聞》、《向日葵有話對你說》五大類單元為主，關懷鼓勵收容人向上、向善</t>
    <phoneticPr fontId="21" type="noConversion"/>
  </si>
  <si>
    <t>(1)110.10-110.12
隔週日晚間20:00-21:00播出
(2)臺中監獄【培德之聲】廣播電台每周二重播</t>
    <phoneticPr fontId="21" type="noConversion"/>
  </si>
  <si>
    <t>臺中分會</t>
    <phoneticPr fontId="21" type="noConversion"/>
  </si>
  <si>
    <t>望春風廣播股份有限公司</t>
    <phoneticPr fontId="21" type="noConversion"/>
  </si>
  <si>
    <t>結合家屬及社會的力量，激勵收容人有良好表現，早日獲釋；並搭起社會與收容人之間的友誼橋梁，使收容人與社會不致太過脫節，亦能讓社會重新接納更生人。</t>
    <phoneticPr fontId="21" type="noConversion"/>
  </si>
  <si>
    <t>快樂聯播網望春風廣播電台</t>
    <phoneticPr fontId="21" type="noConversion"/>
  </si>
  <si>
    <t>該廣播媒體係全年度托播，所需經費216,000元預計於第4季支付。</t>
    <phoneticPr fontId="21" type="noConversion"/>
  </si>
  <si>
    <t>《金色腳步》節目中播出"愛與人生"更生保護廣播單元</t>
    <phoneticPr fontId="21" type="noConversion"/>
  </si>
  <si>
    <t>(1)110.10-
110.12
每周日下午12：30-12：50、重播每周一下午17：00-18：00
(2)雲林監獄暨雲林第二監獄不定時於監所內播放。</t>
    <phoneticPr fontId="21" type="noConversion"/>
  </si>
  <si>
    <t>雲林分會</t>
    <phoneticPr fontId="21" type="noConversion"/>
  </si>
  <si>
    <t>透過專訪或口播方式，針對更生業務，採訪報導更生輔導員、更生人及各相關業務承辦人員，向社會大眾宣揚更生保護績效。</t>
    <phoneticPr fontId="21" type="noConversion"/>
  </si>
  <si>
    <t>正聲廣播公司雲林電台</t>
    <phoneticPr fontId="21" type="noConversion"/>
  </si>
  <si>
    <t>「窗外有情天」法律廣播劇</t>
    <phoneticPr fontId="21" type="noConversion"/>
  </si>
  <si>
    <t>110.10-110.12
每周日晚間20：00-20：30</t>
    <phoneticPr fontId="21" type="noConversion"/>
  </si>
  <si>
    <t>嘉義分會</t>
    <phoneticPr fontId="21" type="noConversion"/>
  </si>
  <si>
    <t>正聲廣播電台-嘉義電台</t>
    <phoneticPr fontId="21" type="noConversion"/>
  </si>
  <si>
    <t>透過劇場方式呈現法律問題情境，並邀請檢察官講評，宣傳法律常識。另以專訪方式，針對更生業務，採訪報導更生輔導員、更生人，向社會大眾宣揚更生保護績效。</t>
    <phoneticPr fontId="21" type="noConversion"/>
  </si>
  <si>
    <t>一般大眾</t>
    <phoneticPr fontId="21" type="noConversion"/>
  </si>
  <si>
    <t>「飛向陽光飛向你」公益廣播節目：邀請更生輔導員及更生人等分享，內容與更生保護工作為主</t>
    <phoneticPr fontId="21" type="noConversion"/>
  </si>
  <si>
    <t>110.10-110.12
每周三上午7：15~7：45</t>
    <phoneticPr fontId="21" type="noConversion"/>
  </si>
  <si>
    <t>花蓮分會</t>
    <phoneticPr fontId="21" type="noConversion"/>
  </si>
  <si>
    <t>-</t>
    <phoneticPr fontId="21" type="noConversion"/>
  </si>
  <si>
    <t>內政部警政署警察廣播電台</t>
    <phoneticPr fontId="21" type="noConversion"/>
  </si>
  <si>
    <t>警察廣播電台花蓮分台</t>
    <phoneticPr fontId="21" type="noConversion"/>
  </si>
  <si>
    <t>公益節目，警廣花蓮電台免費製播。</t>
    <phoneticPr fontId="21" type="noConversion"/>
  </si>
  <si>
    <t>「遇見希望 HOPE ONLINE 」公益廣播節目專訪：不定期邀請更生輔導員及更生人等分享，內容與更生保護工作為主</t>
    <phoneticPr fontId="21" type="noConversion"/>
  </si>
  <si>
    <t xml:space="preserve">110.10-
110.12
每周日下午4：00~4：30
</t>
    <phoneticPr fontId="21" type="noConversion"/>
  </si>
  <si>
    <t>宜蘭分會</t>
    <phoneticPr fontId="21" type="noConversion"/>
  </si>
  <si>
    <t>正聲廣播公司宜蘭電台</t>
    <phoneticPr fontId="21" type="noConversion"/>
  </si>
  <si>
    <t>公益節目，正聲廣播宜蘭電台免費製播。</t>
    <phoneticPr fontId="21" type="noConversion"/>
  </si>
  <si>
    <t>110年全民安全防護有獎徵答活動</t>
  </si>
  <si>
    <t>平面媒體、電子媒體、網路媒體</t>
  </si>
  <si>
    <t>110.09.01-110.10.16</t>
  </si>
  <si>
    <t>保防處</t>
  </si>
  <si>
    <t>司法調查業務</t>
  </si>
  <si>
    <t>新世紀公共事務有限公司</t>
  </si>
  <si>
    <t>提高國民之國家安全意識及建立良好安全防護認知，並鼓勵國民踴躍向本局(法務部調查局)檢舉不法，使民眾將安全防護融入生活中實踐。</t>
  </si>
  <si>
    <t>報紙、電子報、新興多元媒體【google、facebook、youtube等】</t>
  </si>
  <si>
    <t>110年國安創意微電影徵選活動</t>
  </si>
  <si>
    <t>網路媒體、平面媒體</t>
  </si>
  <si>
    <t>110.05.14-110.12.31</t>
  </si>
  <si>
    <t>透過活動網站及社群媒體行銷，廣邀全國民眾及青年學子參與競賽及人氣票選活動，並拓展獲獎影片之推廣層面，以提醒國人居安思危並提升全民之向心力。</t>
  </si>
  <si>
    <t>youtube、facebook、Line、更生日報、聯合報等</t>
  </si>
  <si>
    <t>法務部調查局</t>
    <phoneticPr fontId="21" type="noConversion"/>
  </si>
  <si>
    <t>影片製作費用，非單次播放金額</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</si>
</sst>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NT$-404]#,##0.00;[Red]&quot;-&quot;[$NT$-404]#,##0.00"/>
    <numFmt numFmtId="177" formatCode="#,##0_ "/>
    <numFmt numFmtId="178" formatCode="#,##0_);[Red]\(#,##0\)"/>
  </numFmts>
  <fonts count="26"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i/>
      <sz val="16"/>
      <color rgb="FF0000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i/>
      <u/>
      <sz val="12"/>
      <color rgb="FF000000"/>
      <name val="新細明體"/>
      <family val="1"/>
      <charset val="136"/>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sz val="9"/>
      <name val="新細明體"/>
      <family val="1"/>
      <charset val="136"/>
    </font>
    <font>
      <sz val="20"/>
      <color rgb="FF000000"/>
      <name val="新細明體"/>
      <family val="1"/>
      <charset val="136"/>
    </font>
    <font>
      <sz val="12"/>
      <name val="標楷體"/>
      <family val="4"/>
      <charset val="136"/>
    </font>
    <font>
      <sz val="10"/>
      <color rgb="FF000000"/>
      <name val="標楷體"/>
      <family val="4"/>
      <charset val="136"/>
    </font>
    <font>
      <sz val="12"/>
      <name val="新細明體"/>
      <family val="1"/>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7">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s>
  <cellStyleXfs count="24">
    <xf numFmtId="0" fontId="0" fillId="0" borderId="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8" fillId="0" borderId="0">
      <alignment horizontal="center" vertical="center"/>
    </xf>
    <xf numFmtId="0" fontId="9" fillId="0" borderId="0">
      <alignment vertical="center"/>
    </xf>
    <xf numFmtId="0" fontId="10" fillId="0" borderId="0">
      <alignment vertical="center"/>
    </xf>
    <xf numFmtId="0" fontId="1" fillId="0" borderId="0">
      <alignment vertical="center"/>
    </xf>
    <xf numFmtId="0" fontId="8" fillId="0" borderId="0">
      <alignment horizontal="center" vertical="center" textRotation="90"/>
    </xf>
    <xf numFmtId="0" fontId="11" fillId="0" borderId="0">
      <alignment vertical="center"/>
    </xf>
    <xf numFmtId="0" fontId="12" fillId="8" borderId="0">
      <alignment vertical="center"/>
    </xf>
    <xf numFmtId="0" fontId="13" fillId="8" borderId="1">
      <alignment vertical="center"/>
    </xf>
    <xf numFmtId="0" fontId="14" fillId="0" borderId="0">
      <alignment vertical="center"/>
    </xf>
    <xf numFmtId="176" fontId="14" fillId="0" borderId="0">
      <alignment vertical="center"/>
    </xf>
    <xf numFmtId="0" fontId="1" fillId="0" borderId="0">
      <alignment vertical="center"/>
    </xf>
    <xf numFmtId="0" fontId="1" fillId="0" borderId="0">
      <alignment vertical="center"/>
    </xf>
    <xf numFmtId="0" fontId="4" fillId="0" borderId="0">
      <alignment vertical="center"/>
    </xf>
    <xf numFmtId="43" fontId="1" fillId="0" borderId="0" applyFont="0" applyFill="0" applyBorder="0" applyAlignment="0" applyProtection="0">
      <alignment vertical="center"/>
    </xf>
    <xf numFmtId="0" fontId="25" fillId="0" borderId="0">
      <alignment vertical="center"/>
    </xf>
  </cellStyleXfs>
  <cellXfs count="52">
    <xf numFmtId="0" fontId="0" fillId="0" borderId="0" xfId="0">
      <alignment vertical="center"/>
    </xf>
    <xf numFmtId="0" fontId="15" fillId="0" borderId="0" xfId="0" applyFont="1">
      <alignment vertical="center"/>
    </xf>
    <xf numFmtId="0" fontId="16" fillId="0" borderId="2" xfId="0" applyFont="1" applyBorder="1" applyAlignment="1">
      <alignment horizontal="center" vertical="center"/>
    </xf>
    <xf numFmtId="0" fontId="15" fillId="0" borderId="2" xfId="0" applyFont="1" applyBorder="1" applyAlignment="1">
      <alignment horizontal="right" vertical="center"/>
    </xf>
    <xf numFmtId="0" fontId="19" fillId="0" borderId="3" xfId="0" applyFont="1" applyBorder="1" applyAlignment="1">
      <alignment horizontal="center" vertical="center" wrapText="1"/>
    </xf>
    <xf numFmtId="0" fontId="17" fillId="0" borderId="0" xfId="0" applyFont="1" applyAlignment="1">
      <alignment horizontal="right" vertical="center"/>
    </xf>
    <xf numFmtId="49" fontId="17" fillId="0" borderId="0" xfId="0" applyNumberFormat="1" applyFont="1" applyAlignment="1">
      <alignment horizontal="right" vertical="center"/>
    </xf>
    <xf numFmtId="0" fontId="17" fillId="0" borderId="0" xfId="0" applyFont="1">
      <alignment vertical="center"/>
    </xf>
    <xf numFmtId="0" fontId="17" fillId="0" borderId="0" xfId="0" applyFont="1" applyAlignment="1">
      <alignment vertical="top"/>
    </xf>
    <xf numFmtId="0" fontId="17" fillId="0" borderId="0" xfId="0" applyFont="1" applyFill="1">
      <alignment vertical="center"/>
    </xf>
    <xf numFmtId="0" fontId="17" fillId="0" borderId="0" xfId="0" applyFont="1" applyFill="1" applyAlignment="1">
      <alignment vertical="top"/>
    </xf>
    <xf numFmtId="0" fontId="17" fillId="0" borderId="0" xfId="0" applyFont="1" applyAlignment="1">
      <alignment horizontal="left" vertical="center"/>
    </xf>
    <xf numFmtId="0" fontId="17" fillId="0" borderId="0" xfId="0" applyFont="1" applyBorder="1">
      <alignment vertical="center"/>
    </xf>
    <xf numFmtId="0" fontId="17" fillId="0" borderId="0" xfId="0" applyFont="1" applyBorder="1" applyAlignment="1">
      <alignment horizontal="center" vertical="center"/>
    </xf>
    <xf numFmtId="0" fontId="17" fillId="0" borderId="0" xfId="0" applyFont="1" applyAlignment="1">
      <alignment horizontal="center" vertical="top"/>
    </xf>
    <xf numFmtId="0" fontId="17" fillId="0" borderId="0" xfId="0" applyFont="1" applyFill="1" applyAlignment="1">
      <alignment horizontal="center" vertical="top"/>
    </xf>
    <xf numFmtId="0" fontId="17" fillId="0" borderId="0" xfId="0" applyFont="1" applyAlignment="1">
      <alignment horizontal="center" vertical="center"/>
    </xf>
    <xf numFmtId="0" fontId="15" fillId="0" borderId="0" xfId="0" applyFont="1" applyAlignment="1">
      <alignment horizontal="center" vertical="center"/>
    </xf>
    <xf numFmtId="0" fontId="15" fillId="0" borderId="0" xfId="0" applyFont="1" applyFill="1">
      <alignment vertical="center"/>
    </xf>
    <xf numFmtId="0" fontId="0" fillId="0" borderId="0" xfId="0" applyFill="1">
      <alignment vertical="center"/>
    </xf>
    <xf numFmtId="0" fontId="15" fillId="0" borderId="0" xfId="0" applyFont="1" applyFill="1" applyAlignment="1">
      <alignment vertical="center" wrapText="1"/>
    </xf>
    <xf numFmtId="0" fontId="24" fillId="0" borderId="2" xfId="0" applyFont="1" applyBorder="1" applyAlignment="1">
      <alignment horizontal="right" vertical="center"/>
    </xf>
    <xf numFmtId="49" fontId="17" fillId="0" borderId="0" xfId="0" applyNumberFormat="1" applyFont="1" applyAlignment="1">
      <alignment horizontal="right" vertical="top"/>
    </xf>
    <xf numFmtId="49" fontId="17" fillId="0" borderId="0" xfId="0" applyNumberFormat="1" applyFont="1" applyFill="1" applyAlignment="1">
      <alignment horizontal="right" vertical="center"/>
    </xf>
    <xf numFmtId="0" fontId="15" fillId="0" borderId="4" xfId="0" applyFont="1" applyBorder="1" applyAlignment="1">
      <alignment horizontal="left" vertical="center" wrapText="1"/>
    </xf>
    <xf numFmtId="0" fontId="23" fillId="0" borderId="4" xfId="23" applyNumberFormat="1"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3" xfId="0" applyFont="1" applyBorder="1" applyAlignment="1">
      <alignment horizontal="left" vertical="center"/>
    </xf>
    <xf numFmtId="0" fontId="15" fillId="9" borderId="3" xfId="0" applyFont="1" applyFill="1" applyBorder="1" applyAlignment="1">
      <alignment horizontal="left" vertical="center" wrapText="1"/>
    </xf>
    <xf numFmtId="0" fontId="15" fillId="0" borderId="3" xfId="0" applyFont="1" applyFill="1" applyBorder="1" applyAlignment="1">
      <alignment horizontal="left" vertical="center"/>
    </xf>
    <xf numFmtId="0" fontId="15" fillId="0" borderId="3" xfId="0" applyFont="1" applyFill="1" applyBorder="1" applyAlignment="1">
      <alignment horizontal="left" vertical="center" wrapText="1"/>
    </xf>
    <xf numFmtId="0" fontId="15" fillId="0" borderId="3" xfId="0" applyFont="1" applyBorder="1" applyAlignment="1">
      <alignment horizontal="left" vertical="top" wrapText="1"/>
    </xf>
    <xf numFmtId="0" fontId="15" fillId="0" borderId="5" xfId="0" applyFont="1" applyFill="1" applyBorder="1" applyAlignment="1">
      <alignment horizontal="left" vertical="center"/>
    </xf>
    <xf numFmtId="0" fontId="15" fillId="0" borderId="5"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5" xfId="0" applyFont="1" applyFill="1" applyBorder="1" applyAlignment="1">
      <alignment horizontal="left" vertical="center"/>
    </xf>
    <xf numFmtId="0" fontId="15" fillId="0" borderId="4" xfId="0" applyFont="1" applyFill="1" applyBorder="1" applyAlignment="1">
      <alignment horizontal="left" vertical="center" wrapText="1"/>
    </xf>
    <xf numFmtId="0" fontId="15" fillId="0" borderId="4" xfId="0" applyFont="1" applyFill="1" applyBorder="1" applyAlignment="1">
      <alignment horizontal="left" vertical="center"/>
    </xf>
    <xf numFmtId="0" fontId="23" fillId="0" borderId="4" xfId="0" applyFont="1" applyFill="1" applyBorder="1" applyAlignment="1">
      <alignment horizontal="left" vertical="center" wrapText="1"/>
    </xf>
    <xf numFmtId="0" fontId="23" fillId="0" borderId="4" xfId="0" applyFont="1" applyFill="1" applyBorder="1" applyAlignment="1">
      <alignment horizontal="left" vertical="center"/>
    </xf>
    <xf numFmtId="0" fontId="15" fillId="9" borderId="4" xfId="0" applyFont="1" applyFill="1" applyBorder="1" applyAlignment="1">
      <alignment horizontal="left" vertical="center" wrapText="1"/>
    </xf>
    <xf numFmtId="0" fontId="23" fillId="0" borderId="4" xfId="23" applyFont="1" applyFill="1" applyBorder="1" applyAlignment="1">
      <alignment horizontal="left" vertical="center" wrapText="1"/>
    </xf>
    <xf numFmtId="177" fontId="23" fillId="0" borderId="4" xfId="23" applyNumberFormat="1" applyFont="1" applyFill="1" applyBorder="1" applyAlignment="1">
      <alignment horizontal="left" vertical="center"/>
    </xf>
    <xf numFmtId="0" fontId="23" fillId="0" borderId="6" xfId="23" applyFont="1" applyFill="1" applyBorder="1" applyAlignment="1">
      <alignment horizontal="left" vertical="center" wrapText="1"/>
    </xf>
    <xf numFmtId="178" fontId="15" fillId="0" borderId="3" xfId="0" applyNumberFormat="1" applyFont="1" applyBorder="1" applyAlignment="1">
      <alignment horizontal="right" vertical="center" wrapText="1"/>
    </xf>
    <xf numFmtId="178" fontId="15" fillId="0" borderId="3" xfId="0" applyNumberFormat="1" applyFont="1" applyFill="1" applyBorder="1" applyAlignment="1">
      <alignment horizontal="right" vertical="center" wrapText="1"/>
    </xf>
    <xf numFmtId="178" fontId="15" fillId="0" borderId="4" xfId="22" applyNumberFormat="1" applyFont="1" applyBorder="1" applyAlignment="1">
      <alignment horizontal="right" vertical="center" wrapText="1"/>
    </xf>
    <xf numFmtId="178" fontId="15" fillId="0" borderId="4" xfId="0" applyNumberFormat="1" applyFont="1" applyBorder="1" applyAlignment="1">
      <alignment horizontal="right" vertical="center" wrapText="1"/>
    </xf>
    <xf numFmtId="178" fontId="15" fillId="0" borderId="4" xfId="0" applyNumberFormat="1" applyFont="1" applyFill="1" applyBorder="1" applyAlignment="1">
      <alignment horizontal="right" vertical="center" wrapText="1"/>
    </xf>
    <xf numFmtId="0" fontId="16" fillId="0" borderId="0" xfId="0" applyFont="1" applyFill="1" applyAlignment="1">
      <alignment horizontal="center" vertical="center"/>
    </xf>
    <xf numFmtId="0" fontId="17" fillId="0" borderId="0" xfId="0" applyFont="1" applyFill="1" applyAlignment="1">
      <alignment horizontal="left" vertical="top" wrapText="1"/>
    </xf>
    <xf numFmtId="0" fontId="17" fillId="0" borderId="0" xfId="0" applyFont="1" applyFill="1" applyAlignment="1">
      <alignment horizontal="justify" vertical="top" wrapText="1"/>
    </xf>
  </cellXfs>
  <cellStyles count="24">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Neutral" xfId="15"/>
    <cellStyle name="Note" xfId="16"/>
    <cellStyle name="Result" xfId="17"/>
    <cellStyle name="Result2" xfId="18"/>
    <cellStyle name="Status" xfId="19"/>
    <cellStyle name="Text" xfId="20"/>
    <cellStyle name="Warning" xfId="21"/>
    <cellStyle name="一般" xfId="0" builtinId="0" customBuiltin="1"/>
    <cellStyle name="一般 5" xfId="23"/>
    <cellStyle name="千分位" xfId="2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3"/>
  <sheetViews>
    <sheetView tabSelected="1" topLeftCell="A16" zoomScale="70" zoomScaleNormal="70" workbookViewId="0">
      <selection activeCell="C19" sqref="C19"/>
    </sheetView>
  </sheetViews>
  <sheetFormatPr defaultRowHeight="16.5" x14ac:dyDescent="0.25"/>
  <cols>
    <col min="1" max="1" width="13.125" style="1" customWidth="1"/>
    <col min="2" max="2" width="16.875" style="1" customWidth="1"/>
    <col min="3" max="4" width="13.125" style="1" customWidth="1"/>
    <col min="5" max="7" width="13.125" style="17" customWidth="1"/>
    <col min="8" max="8" width="13.125" style="1" customWidth="1"/>
    <col min="9" max="9" width="16.125" style="1" customWidth="1"/>
    <col min="10" max="10" width="23.875" style="1" customWidth="1"/>
    <col min="11" max="11" width="19.5" style="1" customWidth="1"/>
    <col min="12" max="12" width="21.5" style="1" customWidth="1"/>
    <col min="13" max="1023" width="7.5" style="1" customWidth="1"/>
    <col min="1024" max="1024" width="8" style="1" customWidth="1"/>
  </cols>
  <sheetData>
    <row r="1" spans="1:1024" ht="27.75" x14ac:dyDescent="0.25">
      <c r="A1" s="49" t="s">
        <v>86</v>
      </c>
      <c r="B1" s="49"/>
      <c r="C1" s="49"/>
      <c r="D1" s="49"/>
      <c r="E1" s="49"/>
      <c r="F1" s="49"/>
      <c r="G1" s="49"/>
      <c r="H1" s="49"/>
      <c r="I1" s="49"/>
      <c r="J1" s="49"/>
      <c r="K1" s="49"/>
      <c r="L1" s="49"/>
    </row>
    <row r="2" spans="1:1024" ht="27.75" x14ac:dyDescent="0.25">
      <c r="A2" s="2"/>
      <c r="B2" s="2"/>
      <c r="C2" s="2"/>
      <c r="D2" s="2"/>
      <c r="E2" s="2"/>
      <c r="F2" s="2"/>
      <c r="G2" s="2"/>
      <c r="H2" s="2"/>
      <c r="I2" s="2"/>
      <c r="J2" s="2"/>
      <c r="K2" s="3"/>
      <c r="L2" s="21" t="s">
        <v>83</v>
      </c>
    </row>
    <row r="3" spans="1:1024" ht="78.599999999999994" customHeight="1" x14ac:dyDescent="0.25">
      <c r="A3" s="4" t="s">
        <v>0</v>
      </c>
      <c r="B3" s="4" t="s">
        <v>1</v>
      </c>
      <c r="C3" s="4" t="s">
        <v>2</v>
      </c>
      <c r="D3" s="4" t="s">
        <v>3</v>
      </c>
      <c r="E3" s="4" t="s">
        <v>4</v>
      </c>
      <c r="F3" s="4" t="s">
        <v>5</v>
      </c>
      <c r="G3" s="4" t="s">
        <v>6</v>
      </c>
      <c r="H3" s="4" t="s">
        <v>7</v>
      </c>
      <c r="I3" s="4" t="s">
        <v>8</v>
      </c>
      <c r="J3" s="4" t="s">
        <v>9</v>
      </c>
      <c r="K3" s="4" t="s">
        <v>10</v>
      </c>
      <c r="L3" s="4" t="s">
        <v>11</v>
      </c>
    </row>
    <row r="4" spans="1:1024" s="1" customFormat="1" ht="80.25" customHeight="1" x14ac:dyDescent="0.25">
      <c r="A4" s="26" t="s">
        <v>34</v>
      </c>
      <c r="B4" s="26" t="s">
        <v>87</v>
      </c>
      <c r="C4" s="27" t="s">
        <v>53</v>
      </c>
      <c r="D4" s="26" t="s">
        <v>88</v>
      </c>
      <c r="E4" s="26" t="s">
        <v>89</v>
      </c>
      <c r="F4" s="26" t="s">
        <v>90</v>
      </c>
      <c r="G4" s="26" t="s">
        <v>29</v>
      </c>
      <c r="H4" s="44">
        <v>0</v>
      </c>
      <c r="I4" s="26"/>
      <c r="J4" s="26" t="s">
        <v>91</v>
      </c>
      <c r="K4" s="26" t="s">
        <v>92</v>
      </c>
      <c r="L4" s="26" t="s">
        <v>93</v>
      </c>
    </row>
    <row r="5" spans="1:1024" s="1" customFormat="1" ht="80.25" customHeight="1" x14ac:dyDescent="0.25">
      <c r="A5" s="27" t="s">
        <v>25</v>
      </c>
      <c r="B5" s="28" t="s">
        <v>26</v>
      </c>
      <c r="C5" s="27" t="s">
        <v>27</v>
      </c>
      <c r="D5" s="26" t="s">
        <v>136</v>
      </c>
      <c r="E5" s="27" t="s">
        <v>28</v>
      </c>
      <c r="F5" s="26" t="s">
        <v>90</v>
      </c>
      <c r="G5" s="27" t="s">
        <v>29</v>
      </c>
      <c r="H5" s="44">
        <v>5040</v>
      </c>
      <c r="I5" s="26" t="s">
        <v>30</v>
      </c>
      <c r="J5" s="26" t="s">
        <v>31</v>
      </c>
      <c r="K5" s="26" t="s">
        <v>30</v>
      </c>
      <c r="L5" s="27"/>
    </row>
    <row r="6" spans="1:1024" s="1" customFormat="1" ht="80.25" customHeight="1" x14ac:dyDescent="0.25">
      <c r="A6" s="27" t="s">
        <v>25</v>
      </c>
      <c r="B6" s="28" t="s">
        <v>32</v>
      </c>
      <c r="C6" s="27" t="s">
        <v>27</v>
      </c>
      <c r="D6" s="26" t="s">
        <v>136</v>
      </c>
      <c r="E6" s="27" t="s">
        <v>28</v>
      </c>
      <c r="F6" s="26" t="s">
        <v>90</v>
      </c>
      <c r="G6" s="27" t="s">
        <v>29</v>
      </c>
      <c r="H6" s="44">
        <v>29700</v>
      </c>
      <c r="I6" s="26" t="s">
        <v>33</v>
      </c>
      <c r="J6" s="26" t="s">
        <v>94</v>
      </c>
      <c r="K6" s="26" t="s">
        <v>95</v>
      </c>
      <c r="L6" s="27"/>
    </row>
    <row r="7" spans="1:1024" s="19" customFormat="1" ht="80.25" customHeight="1" x14ac:dyDescent="0.25">
      <c r="A7" s="29" t="s">
        <v>34</v>
      </c>
      <c r="B7" s="28" t="s">
        <v>40</v>
      </c>
      <c r="C7" s="29" t="s">
        <v>35</v>
      </c>
      <c r="D7" s="30" t="s">
        <v>36</v>
      </c>
      <c r="E7" s="29" t="s">
        <v>37</v>
      </c>
      <c r="F7" s="29" t="s">
        <v>90</v>
      </c>
      <c r="G7" s="29" t="s">
        <v>38</v>
      </c>
      <c r="H7" s="44">
        <f>200000+718000</f>
        <v>918000</v>
      </c>
      <c r="I7" s="30" t="s">
        <v>39</v>
      </c>
      <c r="J7" s="30" t="s">
        <v>96</v>
      </c>
      <c r="K7" s="30" t="s">
        <v>97</v>
      </c>
      <c r="L7" s="29"/>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row>
    <row r="8" spans="1:1024" s="1" customFormat="1" ht="80.25" customHeight="1" x14ac:dyDescent="0.25">
      <c r="A8" s="26" t="s">
        <v>34</v>
      </c>
      <c r="B8" s="26" t="s">
        <v>98</v>
      </c>
      <c r="C8" s="26" t="s">
        <v>99</v>
      </c>
      <c r="D8" s="26" t="s">
        <v>100</v>
      </c>
      <c r="E8" s="26" t="s">
        <v>89</v>
      </c>
      <c r="F8" s="27" t="s">
        <v>50</v>
      </c>
      <c r="G8" s="26" t="s">
        <v>38</v>
      </c>
      <c r="H8" s="44">
        <v>26250</v>
      </c>
      <c r="I8" s="26" t="s">
        <v>101</v>
      </c>
      <c r="J8" s="26" t="s">
        <v>102</v>
      </c>
      <c r="K8" s="26" t="s">
        <v>103</v>
      </c>
      <c r="L8" s="31"/>
    </row>
    <row r="9" spans="1:1024" ht="80.25" customHeight="1" x14ac:dyDescent="0.25">
      <c r="A9" s="29" t="s">
        <v>34</v>
      </c>
      <c r="B9" s="26" t="s">
        <v>87</v>
      </c>
      <c r="C9" s="26" t="s">
        <v>129</v>
      </c>
      <c r="D9" s="26" t="s">
        <v>130</v>
      </c>
      <c r="E9" s="26" t="s">
        <v>131</v>
      </c>
      <c r="F9" s="29" t="s">
        <v>50</v>
      </c>
      <c r="G9" s="29" t="s">
        <v>38</v>
      </c>
      <c r="H9" s="44">
        <v>12600</v>
      </c>
      <c r="I9" s="26" t="s">
        <v>132</v>
      </c>
      <c r="J9" s="26" t="s">
        <v>133</v>
      </c>
      <c r="K9" s="26" t="s">
        <v>134</v>
      </c>
      <c r="L9" s="26" t="s">
        <v>135</v>
      </c>
    </row>
    <row r="10" spans="1:1024" s="19" customFormat="1" ht="80.25" customHeight="1" x14ac:dyDescent="0.25">
      <c r="A10" s="29" t="s">
        <v>34</v>
      </c>
      <c r="B10" s="30" t="s">
        <v>61</v>
      </c>
      <c r="C10" s="29" t="s">
        <v>27</v>
      </c>
      <c r="D10" s="30" t="s">
        <v>62</v>
      </c>
      <c r="E10" s="29" t="s">
        <v>60</v>
      </c>
      <c r="F10" s="29" t="s">
        <v>50</v>
      </c>
      <c r="G10" s="29" t="s">
        <v>38</v>
      </c>
      <c r="H10" s="44">
        <v>97650</v>
      </c>
      <c r="I10" s="30" t="s">
        <v>63</v>
      </c>
      <c r="J10" s="30" t="s">
        <v>64</v>
      </c>
      <c r="K10" s="30" t="s">
        <v>82</v>
      </c>
      <c r="L10" s="29"/>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row>
    <row r="11" spans="1:1024" s="19" customFormat="1" ht="80.25" customHeight="1" x14ac:dyDescent="0.25">
      <c r="A11" s="29" t="s">
        <v>34</v>
      </c>
      <c r="B11" s="30" t="s">
        <v>65</v>
      </c>
      <c r="C11" s="30" t="s">
        <v>57</v>
      </c>
      <c r="D11" s="30" t="s">
        <v>43</v>
      </c>
      <c r="E11" s="29" t="s">
        <v>37</v>
      </c>
      <c r="F11" s="29" t="s">
        <v>50</v>
      </c>
      <c r="G11" s="29" t="s">
        <v>38</v>
      </c>
      <c r="H11" s="44">
        <v>50000</v>
      </c>
      <c r="I11" s="30" t="s">
        <v>44</v>
      </c>
      <c r="J11" s="30" t="s">
        <v>67</v>
      </c>
      <c r="K11" s="30" t="s">
        <v>81</v>
      </c>
      <c r="L11" s="29"/>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row>
    <row r="12" spans="1:1024" s="19" customFormat="1" ht="80.25" customHeight="1" x14ac:dyDescent="0.25">
      <c r="A12" s="29" t="s">
        <v>34</v>
      </c>
      <c r="B12" s="30" t="s">
        <v>47</v>
      </c>
      <c r="C12" s="30" t="s">
        <v>57</v>
      </c>
      <c r="D12" s="30" t="s">
        <v>49</v>
      </c>
      <c r="E12" s="29" t="s">
        <v>37</v>
      </c>
      <c r="F12" s="29" t="s">
        <v>50</v>
      </c>
      <c r="G12" s="29" t="s">
        <v>38</v>
      </c>
      <c r="H12" s="44">
        <v>60000</v>
      </c>
      <c r="I12" s="30" t="s">
        <v>48</v>
      </c>
      <c r="J12" s="30" t="s">
        <v>67</v>
      </c>
      <c r="K12" s="30" t="s">
        <v>80</v>
      </c>
      <c r="L12" s="29"/>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row>
    <row r="13" spans="1:1024" s="19" customFormat="1" ht="80.25" customHeight="1" x14ac:dyDescent="0.25">
      <c r="A13" s="32" t="s">
        <v>34</v>
      </c>
      <c r="B13" s="33" t="s">
        <v>41</v>
      </c>
      <c r="C13" s="32" t="s">
        <v>35</v>
      </c>
      <c r="D13" s="34" t="s">
        <v>42</v>
      </c>
      <c r="E13" s="35" t="s">
        <v>37</v>
      </c>
      <c r="F13" s="29" t="s">
        <v>50</v>
      </c>
      <c r="G13" s="35" t="s">
        <v>38</v>
      </c>
      <c r="H13" s="44">
        <v>738264</v>
      </c>
      <c r="I13" s="34" t="s">
        <v>39</v>
      </c>
      <c r="J13" s="34" t="s">
        <v>68</v>
      </c>
      <c r="K13" s="34" t="s">
        <v>79</v>
      </c>
      <c r="L13" s="36"/>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c r="AMI13" s="18"/>
      <c r="AMJ13" s="18"/>
    </row>
    <row r="14" spans="1:1024" s="19" customFormat="1" ht="138" customHeight="1" x14ac:dyDescent="0.25">
      <c r="A14" s="37" t="s">
        <v>34</v>
      </c>
      <c r="B14" s="36" t="s">
        <v>66</v>
      </c>
      <c r="C14" s="37" t="s">
        <v>35</v>
      </c>
      <c r="D14" s="38" t="s">
        <v>46</v>
      </c>
      <c r="E14" s="39" t="s">
        <v>37</v>
      </c>
      <c r="F14" s="29" t="s">
        <v>50</v>
      </c>
      <c r="G14" s="39" t="s">
        <v>38</v>
      </c>
      <c r="H14" s="44">
        <v>35000</v>
      </c>
      <c r="I14" s="38" t="s">
        <v>45</v>
      </c>
      <c r="J14" s="38" t="s">
        <v>69</v>
      </c>
      <c r="K14" s="38" t="s">
        <v>78</v>
      </c>
      <c r="L14" s="36" t="s">
        <v>73</v>
      </c>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c r="AMG14" s="18"/>
      <c r="AMH14" s="18"/>
      <c r="AMI14" s="18"/>
      <c r="AMJ14" s="18"/>
    </row>
    <row r="15" spans="1:1024" s="20" customFormat="1" ht="80.25" customHeight="1" x14ac:dyDescent="0.25">
      <c r="A15" s="30" t="s">
        <v>51</v>
      </c>
      <c r="B15" s="30" t="s">
        <v>52</v>
      </c>
      <c r="C15" s="30" t="s">
        <v>53</v>
      </c>
      <c r="D15" s="30" t="s">
        <v>54</v>
      </c>
      <c r="E15" s="30" t="s">
        <v>51</v>
      </c>
      <c r="F15" s="30" t="s">
        <v>50</v>
      </c>
      <c r="G15" s="30" t="s">
        <v>38</v>
      </c>
      <c r="H15" s="45">
        <v>572500</v>
      </c>
      <c r="I15" s="30" t="s">
        <v>55</v>
      </c>
      <c r="J15" s="30" t="s">
        <v>70</v>
      </c>
      <c r="K15" s="30" t="s">
        <v>77</v>
      </c>
      <c r="L15" s="30"/>
    </row>
    <row r="16" spans="1:1024" s="20" customFormat="1" ht="80.25" customHeight="1" x14ac:dyDescent="0.25">
      <c r="A16" s="30" t="s">
        <v>51</v>
      </c>
      <c r="B16" s="30" t="s">
        <v>52</v>
      </c>
      <c r="C16" s="30" t="s">
        <v>35</v>
      </c>
      <c r="D16" s="30" t="s">
        <v>54</v>
      </c>
      <c r="E16" s="30" t="s">
        <v>51</v>
      </c>
      <c r="F16" s="30" t="s">
        <v>50</v>
      </c>
      <c r="G16" s="30" t="s">
        <v>38</v>
      </c>
      <c r="H16" s="45">
        <v>2484800</v>
      </c>
      <c r="I16" s="30" t="s">
        <v>55</v>
      </c>
      <c r="J16" s="30" t="s">
        <v>71</v>
      </c>
      <c r="K16" s="30" t="s">
        <v>56</v>
      </c>
      <c r="L16" s="30"/>
    </row>
    <row r="17" spans="1:12" s="18" customFormat="1" ht="80.25" customHeight="1" x14ac:dyDescent="0.25">
      <c r="A17" s="30" t="s">
        <v>51</v>
      </c>
      <c r="B17" s="30" t="s">
        <v>52</v>
      </c>
      <c r="C17" s="30" t="s">
        <v>57</v>
      </c>
      <c r="D17" s="30" t="s">
        <v>54</v>
      </c>
      <c r="E17" s="30" t="s">
        <v>51</v>
      </c>
      <c r="F17" s="30" t="s">
        <v>50</v>
      </c>
      <c r="G17" s="30" t="s">
        <v>38</v>
      </c>
      <c r="H17" s="45">
        <v>642700</v>
      </c>
      <c r="I17" s="30" t="s">
        <v>55</v>
      </c>
      <c r="J17" s="30" t="s">
        <v>72</v>
      </c>
      <c r="K17" s="30" t="s">
        <v>76</v>
      </c>
      <c r="L17" s="29"/>
    </row>
    <row r="18" spans="1:12" s="18" customFormat="1" ht="80.25" customHeight="1" x14ac:dyDescent="0.25">
      <c r="A18" s="30" t="s">
        <v>51</v>
      </c>
      <c r="B18" s="30" t="s">
        <v>58</v>
      </c>
      <c r="C18" s="30" t="s">
        <v>57</v>
      </c>
      <c r="D18" s="30" t="s">
        <v>59</v>
      </c>
      <c r="E18" s="30" t="s">
        <v>51</v>
      </c>
      <c r="F18" s="30" t="s">
        <v>50</v>
      </c>
      <c r="G18" s="30" t="s">
        <v>38</v>
      </c>
      <c r="H18" s="45">
        <v>134000</v>
      </c>
      <c r="I18" s="30" t="s">
        <v>55</v>
      </c>
      <c r="J18" s="30" t="s">
        <v>74</v>
      </c>
      <c r="K18" s="30" t="s">
        <v>75</v>
      </c>
      <c r="L18" s="29"/>
    </row>
    <row r="19" spans="1:12" ht="217.5" customHeight="1" x14ac:dyDescent="0.25">
      <c r="A19" s="24" t="s">
        <v>104</v>
      </c>
      <c r="B19" s="24" t="s">
        <v>105</v>
      </c>
      <c r="C19" s="30" t="s">
        <v>35</v>
      </c>
      <c r="D19" s="24" t="s">
        <v>106</v>
      </c>
      <c r="E19" s="24" t="s">
        <v>107</v>
      </c>
      <c r="F19" s="24" t="s">
        <v>90</v>
      </c>
      <c r="G19" s="24" t="s">
        <v>108</v>
      </c>
      <c r="H19" s="46">
        <v>14000</v>
      </c>
      <c r="I19" s="24" t="s">
        <v>109</v>
      </c>
      <c r="J19" s="24" t="s">
        <v>110</v>
      </c>
      <c r="K19" s="24" t="s">
        <v>111</v>
      </c>
      <c r="L19" s="24" t="s">
        <v>112</v>
      </c>
    </row>
    <row r="20" spans="1:12" ht="137.25" customHeight="1" x14ac:dyDescent="0.25">
      <c r="A20" s="24" t="s">
        <v>113</v>
      </c>
      <c r="B20" s="24" t="s">
        <v>114</v>
      </c>
      <c r="C20" s="24" t="s">
        <v>115</v>
      </c>
      <c r="D20" s="24" t="s">
        <v>116</v>
      </c>
      <c r="E20" s="24" t="s">
        <v>117</v>
      </c>
      <c r="F20" s="24" t="s">
        <v>90</v>
      </c>
      <c r="G20" s="24" t="s">
        <v>118</v>
      </c>
      <c r="H20" s="46">
        <v>80000</v>
      </c>
      <c r="I20" s="24" t="s">
        <v>119</v>
      </c>
      <c r="J20" s="24" t="s">
        <v>120</v>
      </c>
      <c r="K20" s="24" t="s">
        <v>121</v>
      </c>
      <c r="L20" s="24" t="s">
        <v>231</v>
      </c>
    </row>
    <row r="21" spans="1:12" ht="174.75" customHeight="1" x14ac:dyDescent="0.25">
      <c r="A21" s="24" t="s">
        <v>113</v>
      </c>
      <c r="B21" s="24" t="s">
        <v>122</v>
      </c>
      <c r="C21" s="24" t="s">
        <v>123</v>
      </c>
      <c r="D21" s="24" t="s">
        <v>124</v>
      </c>
      <c r="E21" s="24" t="s">
        <v>125</v>
      </c>
      <c r="F21" s="24" t="s">
        <v>90</v>
      </c>
      <c r="G21" s="24" t="s">
        <v>118</v>
      </c>
      <c r="H21" s="46">
        <v>92000</v>
      </c>
      <c r="I21" s="24" t="s">
        <v>126</v>
      </c>
      <c r="J21" s="24" t="s">
        <v>127</v>
      </c>
      <c r="K21" s="24" t="s">
        <v>128</v>
      </c>
      <c r="L21" s="24"/>
    </row>
    <row r="22" spans="1:12" ht="174.75" customHeight="1" x14ac:dyDescent="0.25">
      <c r="A22" s="24" t="s">
        <v>230</v>
      </c>
      <c r="B22" s="24" t="s">
        <v>217</v>
      </c>
      <c r="C22" s="24" t="s">
        <v>218</v>
      </c>
      <c r="D22" s="24" t="s">
        <v>219</v>
      </c>
      <c r="E22" s="24" t="s">
        <v>220</v>
      </c>
      <c r="F22" s="24" t="s">
        <v>90</v>
      </c>
      <c r="G22" s="24" t="s">
        <v>221</v>
      </c>
      <c r="H22" s="46">
        <v>995000</v>
      </c>
      <c r="I22" s="24" t="s">
        <v>222</v>
      </c>
      <c r="J22" s="24" t="s">
        <v>223</v>
      </c>
      <c r="K22" s="24" t="s">
        <v>224</v>
      </c>
      <c r="L22" s="24"/>
    </row>
    <row r="23" spans="1:12" ht="174.75" customHeight="1" x14ac:dyDescent="0.25">
      <c r="A23" s="24" t="s">
        <v>230</v>
      </c>
      <c r="B23" s="24" t="s">
        <v>225</v>
      </c>
      <c r="C23" s="24" t="s">
        <v>226</v>
      </c>
      <c r="D23" s="24" t="s">
        <v>227</v>
      </c>
      <c r="E23" s="24" t="s">
        <v>220</v>
      </c>
      <c r="F23" s="24" t="s">
        <v>90</v>
      </c>
      <c r="G23" s="24" t="s">
        <v>221</v>
      </c>
      <c r="H23" s="46">
        <v>1515200</v>
      </c>
      <c r="I23" s="24" t="s">
        <v>222</v>
      </c>
      <c r="J23" s="24" t="s">
        <v>228</v>
      </c>
      <c r="K23" s="24" t="s">
        <v>229</v>
      </c>
      <c r="L23" s="24"/>
    </row>
    <row r="24" spans="1:12" s="1" customFormat="1" ht="186" customHeight="1" x14ac:dyDescent="0.25">
      <c r="A24" s="26" t="s">
        <v>137</v>
      </c>
      <c r="B24" s="26" t="s">
        <v>138</v>
      </c>
      <c r="C24" s="26" t="s">
        <v>129</v>
      </c>
      <c r="D24" s="26" t="s">
        <v>139</v>
      </c>
      <c r="E24" s="26" t="s">
        <v>140</v>
      </c>
      <c r="F24" s="26" t="s">
        <v>141</v>
      </c>
      <c r="G24" s="26" t="s">
        <v>142</v>
      </c>
      <c r="H24" s="44">
        <f>6240+1000+34000</f>
        <v>41240</v>
      </c>
      <c r="I24" s="26" t="s">
        <v>143</v>
      </c>
      <c r="J24" s="26" t="s">
        <v>144</v>
      </c>
      <c r="K24" s="26" t="s">
        <v>143</v>
      </c>
      <c r="L24" s="26" t="s">
        <v>145</v>
      </c>
    </row>
    <row r="25" spans="1:12" s="1" customFormat="1" ht="183" customHeight="1" x14ac:dyDescent="0.25">
      <c r="A25" s="26" t="s">
        <v>137</v>
      </c>
      <c r="B25" s="26" t="s">
        <v>146</v>
      </c>
      <c r="C25" s="26" t="s">
        <v>129</v>
      </c>
      <c r="D25" s="26" t="s">
        <v>147</v>
      </c>
      <c r="E25" s="26" t="s">
        <v>148</v>
      </c>
      <c r="F25" s="26" t="s">
        <v>141</v>
      </c>
      <c r="G25" s="26" t="s">
        <v>142</v>
      </c>
      <c r="H25" s="44">
        <v>99000</v>
      </c>
      <c r="I25" s="26" t="s">
        <v>143</v>
      </c>
      <c r="J25" s="26" t="s">
        <v>149</v>
      </c>
      <c r="K25" s="26" t="s">
        <v>143</v>
      </c>
      <c r="L25" s="26" t="s">
        <v>150</v>
      </c>
    </row>
    <row r="26" spans="1:12" s="1" customFormat="1" ht="231.75" customHeight="1" x14ac:dyDescent="0.25">
      <c r="A26" s="26" t="s">
        <v>137</v>
      </c>
      <c r="B26" s="26" t="s">
        <v>151</v>
      </c>
      <c r="C26" s="26" t="s">
        <v>129</v>
      </c>
      <c r="D26" s="26" t="s">
        <v>152</v>
      </c>
      <c r="E26" s="26" t="s">
        <v>153</v>
      </c>
      <c r="F26" s="26" t="s">
        <v>141</v>
      </c>
      <c r="G26" s="26" t="s">
        <v>142</v>
      </c>
      <c r="H26" s="44">
        <v>20000</v>
      </c>
      <c r="I26" s="26" t="s">
        <v>154</v>
      </c>
      <c r="J26" s="26" t="s">
        <v>155</v>
      </c>
      <c r="K26" s="26" t="s">
        <v>154</v>
      </c>
      <c r="L26" s="26" t="s">
        <v>156</v>
      </c>
    </row>
    <row r="27" spans="1:12" s="1" customFormat="1" ht="168.75" customHeight="1" x14ac:dyDescent="0.25">
      <c r="A27" s="26" t="s">
        <v>137</v>
      </c>
      <c r="B27" s="26" t="s">
        <v>157</v>
      </c>
      <c r="C27" s="26" t="s">
        <v>129</v>
      </c>
      <c r="D27" s="26" t="s">
        <v>158</v>
      </c>
      <c r="E27" s="26" t="s">
        <v>159</v>
      </c>
      <c r="F27" s="26" t="s">
        <v>160</v>
      </c>
      <c r="G27" s="26" t="s">
        <v>160</v>
      </c>
      <c r="H27" s="44">
        <v>0</v>
      </c>
      <c r="I27" s="26" t="s">
        <v>161</v>
      </c>
      <c r="J27" s="26" t="s">
        <v>162</v>
      </c>
      <c r="K27" s="26" t="s">
        <v>161</v>
      </c>
      <c r="L27" s="26" t="s">
        <v>163</v>
      </c>
    </row>
    <row r="28" spans="1:12" s="1" customFormat="1" ht="194.25" customHeight="1" x14ac:dyDescent="0.25">
      <c r="A28" s="26" t="s">
        <v>137</v>
      </c>
      <c r="B28" s="26" t="s">
        <v>164</v>
      </c>
      <c r="C28" s="26" t="s">
        <v>129</v>
      </c>
      <c r="D28" s="26" t="s">
        <v>165</v>
      </c>
      <c r="E28" s="26" t="s">
        <v>166</v>
      </c>
      <c r="F28" s="26" t="s">
        <v>160</v>
      </c>
      <c r="G28" s="26" t="s">
        <v>160</v>
      </c>
      <c r="H28" s="44">
        <v>0</v>
      </c>
      <c r="I28" s="26" t="s">
        <v>167</v>
      </c>
      <c r="J28" s="26" t="s">
        <v>168</v>
      </c>
      <c r="K28" s="26" t="s">
        <v>167</v>
      </c>
      <c r="L28" s="26" t="s">
        <v>169</v>
      </c>
    </row>
    <row r="29" spans="1:12" s="1" customFormat="1" ht="173.25" customHeight="1" x14ac:dyDescent="0.25">
      <c r="A29" s="24" t="s">
        <v>170</v>
      </c>
      <c r="B29" s="24" t="s">
        <v>171</v>
      </c>
      <c r="C29" s="24" t="s">
        <v>99</v>
      </c>
      <c r="D29" s="24" t="s">
        <v>172</v>
      </c>
      <c r="E29" s="36" t="s">
        <v>173</v>
      </c>
      <c r="F29" s="24" t="s">
        <v>174</v>
      </c>
      <c r="G29" s="40" t="s">
        <v>175</v>
      </c>
      <c r="H29" s="47">
        <v>96000</v>
      </c>
      <c r="I29" s="24" t="s">
        <v>176</v>
      </c>
      <c r="J29" s="24" t="s">
        <v>177</v>
      </c>
      <c r="K29" s="24" t="s">
        <v>178</v>
      </c>
      <c r="L29" s="24"/>
    </row>
    <row r="30" spans="1:12" s="1" customFormat="1" ht="162" customHeight="1" x14ac:dyDescent="0.25">
      <c r="A30" s="24" t="s">
        <v>179</v>
      </c>
      <c r="B30" s="24" t="s">
        <v>180</v>
      </c>
      <c r="C30" s="24" t="s">
        <v>129</v>
      </c>
      <c r="D30" s="36" t="s">
        <v>181</v>
      </c>
      <c r="E30" s="24" t="s">
        <v>182</v>
      </c>
      <c r="F30" s="24" t="s">
        <v>174</v>
      </c>
      <c r="G30" s="40" t="s">
        <v>142</v>
      </c>
      <c r="H30" s="47">
        <v>0</v>
      </c>
      <c r="I30" s="24" t="s">
        <v>183</v>
      </c>
      <c r="J30" s="24" t="s">
        <v>184</v>
      </c>
      <c r="K30" s="24" t="s">
        <v>185</v>
      </c>
      <c r="L30" s="24"/>
    </row>
    <row r="31" spans="1:12" s="1" customFormat="1" ht="226.5" customHeight="1" x14ac:dyDescent="0.25">
      <c r="A31" s="41" t="s">
        <v>186</v>
      </c>
      <c r="B31" s="24" t="s">
        <v>187</v>
      </c>
      <c r="C31" s="24" t="s">
        <v>99</v>
      </c>
      <c r="D31" s="25" t="s">
        <v>188</v>
      </c>
      <c r="E31" s="36" t="s">
        <v>189</v>
      </c>
      <c r="F31" s="24" t="s">
        <v>174</v>
      </c>
      <c r="G31" s="40" t="s">
        <v>142</v>
      </c>
      <c r="H31" s="47">
        <v>216000</v>
      </c>
      <c r="I31" s="36" t="s">
        <v>190</v>
      </c>
      <c r="J31" s="24" t="s">
        <v>191</v>
      </c>
      <c r="K31" s="24" t="s">
        <v>192</v>
      </c>
      <c r="L31" s="24" t="s">
        <v>193</v>
      </c>
    </row>
    <row r="32" spans="1:12" s="1" customFormat="1" ht="219" customHeight="1" x14ac:dyDescent="0.25">
      <c r="A32" s="41" t="s">
        <v>186</v>
      </c>
      <c r="B32" s="25" t="s">
        <v>194</v>
      </c>
      <c r="C32" s="24" t="s">
        <v>99</v>
      </c>
      <c r="D32" s="24" t="s">
        <v>195</v>
      </c>
      <c r="E32" s="42" t="s">
        <v>196</v>
      </c>
      <c r="F32" s="24" t="s">
        <v>174</v>
      </c>
      <c r="G32" s="40" t="s">
        <v>175</v>
      </c>
      <c r="H32" s="47">
        <v>45000</v>
      </c>
      <c r="I32" s="24" t="s">
        <v>176</v>
      </c>
      <c r="J32" s="24" t="s">
        <v>197</v>
      </c>
      <c r="K32" s="24" t="s">
        <v>198</v>
      </c>
      <c r="L32" s="24"/>
    </row>
    <row r="33" spans="1:12" s="1" customFormat="1" ht="195.75" customHeight="1" x14ac:dyDescent="0.25">
      <c r="A33" s="43" t="s">
        <v>186</v>
      </c>
      <c r="B33" s="25" t="s">
        <v>199</v>
      </c>
      <c r="C33" s="26" t="s">
        <v>99</v>
      </c>
      <c r="D33" s="25" t="s">
        <v>200</v>
      </c>
      <c r="E33" s="42" t="s">
        <v>201</v>
      </c>
      <c r="F33" s="24" t="s">
        <v>174</v>
      </c>
      <c r="G33" s="28" t="s">
        <v>175</v>
      </c>
      <c r="H33" s="44">
        <v>119060</v>
      </c>
      <c r="I33" s="25" t="s">
        <v>202</v>
      </c>
      <c r="J33" s="30" t="s">
        <v>203</v>
      </c>
      <c r="K33" s="30" t="s">
        <v>204</v>
      </c>
      <c r="L33" s="24"/>
    </row>
    <row r="34" spans="1:12" s="1" customFormat="1" ht="170.25" customHeight="1" x14ac:dyDescent="0.25">
      <c r="A34" s="41" t="s">
        <v>186</v>
      </c>
      <c r="B34" s="25" t="s">
        <v>205</v>
      </c>
      <c r="C34" s="24" t="s">
        <v>99</v>
      </c>
      <c r="D34" s="25" t="s">
        <v>206</v>
      </c>
      <c r="E34" s="42" t="s">
        <v>207</v>
      </c>
      <c r="F34" s="24" t="s">
        <v>208</v>
      </c>
      <c r="G34" s="24" t="s">
        <v>208</v>
      </c>
      <c r="H34" s="47">
        <v>0</v>
      </c>
      <c r="I34" s="25" t="s">
        <v>209</v>
      </c>
      <c r="J34" s="36" t="s">
        <v>197</v>
      </c>
      <c r="K34" s="36" t="s">
        <v>210</v>
      </c>
      <c r="L34" s="36" t="s">
        <v>211</v>
      </c>
    </row>
    <row r="35" spans="1:12" s="1" customFormat="1" ht="170.25" customHeight="1" x14ac:dyDescent="0.25">
      <c r="A35" s="41" t="s">
        <v>186</v>
      </c>
      <c r="B35" s="25" t="s">
        <v>212</v>
      </c>
      <c r="C35" s="36" t="s">
        <v>99</v>
      </c>
      <c r="D35" s="25" t="s">
        <v>213</v>
      </c>
      <c r="E35" s="42" t="s">
        <v>214</v>
      </c>
      <c r="F35" s="24" t="s">
        <v>208</v>
      </c>
      <c r="G35" s="24" t="s">
        <v>208</v>
      </c>
      <c r="H35" s="48">
        <v>0</v>
      </c>
      <c r="I35" s="24" t="s">
        <v>176</v>
      </c>
      <c r="J35" s="36" t="s">
        <v>197</v>
      </c>
      <c r="K35" s="36" t="s">
        <v>215</v>
      </c>
      <c r="L35" s="36" t="s">
        <v>216</v>
      </c>
    </row>
    <row r="36" spans="1:12" ht="26.25" customHeight="1" x14ac:dyDescent="0.25">
      <c r="A36" s="5" t="s">
        <v>12</v>
      </c>
      <c r="B36" s="5"/>
      <c r="C36" s="12"/>
      <c r="D36" s="12"/>
      <c r="E36" s="13"/>
      <c r="F36" s="13"/>
      <c r="G36" s="13"/>
      <c r="H36" s="12"/>
      <c r="I36" s="12"/>
      <c r="J36" s="12"/>
      <c r="K36" s="12"/>
      <c r="L36" s="12"/>
    </row>
    <row r="37" spans="1:12" ht="19.5" customHeight="1" x14ac:dyDescent="0.25">
      <c r="A37" s="6" t="s">
        <v>13</v>
      </c>
      <c r="B37" s="50" t="s">
        <v>14</v>
      </c>
      <c r="C37" s="50"/>
      <c r="D37" s="50"/>
      <c r="E37" s="50"/>
      <c r="F37" s="50"/>
      <c r="G37" s="50"/>
      <c r="H37" s="50"/>
      <c r="I37" s="50"/>
      <c r="J37" s="50"/>
      <c r="K37" s="50"/>
      <c r="L37" s="50"/>
    </row>
    <row r="38" spans="1:12" ht="42" customHeight="1" x14ac:dyDescent="0.25">
      <c r="A38" s="6" t="s">
        <v>15</v>
      </c>
      <c r="B38" s="50" t="s">
        <v>16</v>
      </c>
      <c r="C38" s="50"/>
      <c r="D38" s="50"/>
      <c r="E38" s="50"/>
      <c r="F38" s="50"/>
      <c r="G38" s="50"/>
      <c r="H38" s="50"/>
      <c r="I38" s="50"/>
      <c r="J38" s="50"/>
      <c r="K38" s="50"/>
      <c r="L38" s="50"/>
    </row>
    <row r="39" spans="1:12" ht="19.5" x14ac:dyDescent="0.25">
      <c r="A39" s="22" t="s">
        <v>17</v>
      </c>
      <c r="B39" s="51" t="s">
        <v>18</v>
      </c>
      <c r="C39" s="51"/>
      <c r="D39" s="51"/>
      <c r="E39" s="51"/>
      <c r="F39" s="51"/>
      <c r="G39" s="51"/>
      <c r="H39" s="51"/>
      <c r="I39" s="51"/>
      <c r="J39" s="51"/>
      <c r="K39" s="51"/>
      <c r="L39" s="51"/>
    </row>
    <row r="40" spans="1:12" ht="19.5" x14ac:dyDescent="0.25">
      <c r="A40" s="6" t="s">
        <v>19</v>
      </c>
      <c r="B40" s="7" t="s">
        <v>20</v>
      </c>
      <c r="D40" s="7"/>
      <c r="E40" s="14"/>
      <c r="F40" s="14"/>
      <c r="G40" s="14"/>
      <c r="H40" s="8"/>
      <c r="I40" s="8"/>
      <c r="J40" s="8"/>
      <c r="K40" s="8"/>
      <c r="L40" s="8"/>
    </row>
    <row r="41" spans="1:12" ht="43.7" customHeight="1" x14ac:dyDescent="0.25">
      <c r="A41" s="23" t="s">
        <v>21</v>
      </c>
      <c r="B41" s="7" t="s">
        <v>84</v>
      </c>
      <c r="D41" s="9"/>
      <c r="E41" s="15"/>
      <c r="F41" s="15"/>
      <c r="G41" s="15"/>
      <c r="H41" s="10"/>
      <c r="I41" s="10"/>
      <c r="J41" s="8"/>
      <c r="K41" s="8"/>
      <c r="L41" s="8"/>
    </row>
    <row r="42" spans="1:12" ht="19.5" x14ac:dyDescent="0.25">
      <c r="A42" s="22" t="s">
        <v>22</v>
      </c>
      <c r="B42" s="51" t="s">
        <v>85</v>
      </c>
      <c r="C42" s="51"/>
      <c r="D42" s="51"/>
      <c r="E42" s="51"/>
      <c r="F42" s="51"/>
      <c r="G42" s="51"/>
      <c r="H42" s="51"/>
      <c r="I42" s="51"/>
      <c r="J42" s="51"/>
      <c r="K42" s="51"/>
      <c r="L42" s="51"/>
    </row>
    <row r="43" spans="1:12" ht="19.5" x14ac:dyDescent="0.25">
      <c r="A43" s="6" t="s">
        <v>23</v>
      </c>
      <c r="B43" s="11" t="s">
        <v>24</v>
      </c>
      <c r="D43" s="7"/>
      <c r="E43" s="16"/>
      <c r="F43" s="16"/>
      <c r="G43" s="16"/>
      <c r="H43" s="7"/>
      <c r="I43" s="7"/>
      <c r="J43" s="7"/>
      <c r="K43" s="7"/>
      <c r="L43" s="7"/>
    </row>
  </sheetData>
  <mergeCells count="5">
    <mergeCell ref="A1:L1"/>
    <mergeCell ref="B37:L37"/>
    <mergeCell ref="B38:L38"/>
    <mergeCell ref="B39:L39"/>
    <mergeCell ref="B42:L42"/>
  </mergeCells>
  <phoneticPr fontId="21" type="noConversion"/>
  <printOptions horizontalCentered="1"/>
  <pageMargins left="0.31496062992125984" right="0.31496062992125984" top="0.35433070866141736" bottom="0.35433070866141736" header="0.39370078740157483" footer="0.15748031496062992"/>
  <pageSetup paperSize="9" scale="71" fitToWidth="0" fitToHeight="0" orientation="landscape" r:id="rId1"/>
  <headerFooter alignWithMargins="0">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MOJ</cp:lastModifiedBy>
  <cp:lastPrinted>2022-01-26T03:56:45Z</cp:lastPrinted>
  <dcterms:created xsi:type="dcterms:W3CDTF">2020-11-02T02:13:46Z</dcterms:created>
  <dcterms:modified xsi:type="dcterms:W3CDTF">2022-01-26T08:10:31Z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