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工作表1" sheetId="1" r:id="rId1"/>
  </sheets>
  <definedNames>
    <definedName name="_xlnm.Print_Area" localSheetId="0">'工作表1'!$A$1:$L$29</definedName>
    <definedName name="_xlnm.Print_Titles" localSheetId="0">'工作表1'!$1:$3</definedName>
  </definedNames>
  <calcPr fullCalcOnLoad="1"/>
</workbook>
</file>

<file path=xl/comments1.xml><?xml version="1.0" encoding="utf-8"?>
<comments xmlns="http://schemas.openxmlformats.org/spreadsheetml/2006/main">
  <authors>
    <author>MOJ</author>
  </authors>
  <commentList>
    <comment ref="B6" authorId="0">
      <text>
        <r>
          <rPr>
            <b/>
            <sz val="9"/>
            <rFont val="Tahoma"/>
            <family val="2"/>
          </rPr>
          <t>MOJ:</t>
        </r>
        <r>
          <rPr>
            <sz val="9"/>
            <rFont val="Tahoma"/>
            <family val="2"/>
          </rPr>
          <t xml:space="preserve">
yahoo</t>
        </r>
        <r>
          <rPr>
            <sz val="9"/>
            <rFont val="細明體"/>
            <family val="3"/>
          </rPr>
          <t>圖文廣告</t>
        </r>
      </text>
    </comment>
  </commentList>
</comments>
</file>

<file path=xl/sharedStrings.xml><?xml version="1.0" encoding="utf-8"?>
<sst xmlns="http://schemas.openxmlformats.org/spreadsheetml/2006/main" count="219" uniqueCount="159">
  <si>
    <r>
      <t>單位</t>
    </r>
    <r>
      <rPr>
        <sz val="12"/>
        <color rgb="FF000000"/>
        <rFont val="新細明體"/>
        <family val="1"/>
      </rPr>
      <t>：</t>
    </r>
    <r>
      <rPr>
        <sz val="14"/>
        <color indexed="8"/>
        <rFont val="標楷體"/>
        <family val="4"/>
      </rPr>
      <t>元</t>
    </r>
  </si>
  <si>
    <t>機關名稱</t>
  </si>
  <si>
    <r>
      <t>宣導項目</t>
    </r>
    <r>
      <rPr>
        <sz val="12"/>
        <color rgb="FF000000"/>
        <rFont val="新細明體"/>
        <family val="1"/>
      </rPr>
      <t>、</t>
    </r>
    <r>
      <rPr>
        <b/>
        <sz val="16"/>
        <color indexed="8"/>
        <rFont val="標楷體"/>
        <family val="4"/>
      </rPr>
      <t>標題及內容</t>
    </r>
  </si>
  <si>
    <t>媒體類型</t>
  </si>
  <si>
    <t>宣導期程</t>
  </si>
  <si>
    <t>執行單位</t>
  </si>
  <si>
    <t>預算來源</t>
  </si>
  <si>
    <t>預算科目</t>
  </si>
  <si>
    <t>執行金額</t>
  </si>
  <si>
    <t>受委託廠商名稱</t>
  </si>
  <si>
    <t>預期效益</t>
  </si>
  <si>
    <t>刊登或託播對象</t>
  </si>
  <si>
    <t>備註</t>
  </si>
  <si>
    <r>
      <t>填表說明</t>
    </r>
    <r>
      <rPr>
        <sz val="12"/>
        <color rgb="FF000000"/>
        <rFont val="新細明體"/>
        <family val="1"/>
      </rPr>
      <t>：</t>
    </r>
  </si>
  <si>
    <t>1.</t>
  </si>
  <si>
    <t>本表係依預算法第62條之1規範，凡編列預算於平面媒體、廣播媒體、網路媒體(含社群媒體)及電視媒體辦理政策及業務宣導為填表範圍。</t>
  </si>
  <si>
    <t>2.</t>
  </si>
  <si>
    <t>本表所稱之財團法人，係指政府捐助基金50％以上成立之財團法人。</t>
  </si>
  <si>
    <t>3.</t>
  </si>
  <si>
    <r>
      <t>宣導期程部分</t>
    </r>
    <r>
      <rPr>
        <sz val="12"/>
        <color rgb="FF000000"/>
        <rFont val="新細明體"/>
        <family val="1"/>
      </rPr>
      <t>，</t>
    </r>
    <r>
      <rPr>
        <sz val="14"/>
        <color indexed="8"/>
        <rFont val="標楷體"/>
        <family val="4"/>
      </rPr>
      <t>請依委託製播宣導之涵蓋期程，並針對季內刊登(播出)時間或次數填列，如109.10.1-109.12.31(涵蓋期程)；109.10.1</t>
    </r>
    <r>
      <rPr>
        <sz val="12"/>
        <color rgb="FF000000"/>
        <rFont val="新細明體"/>
        <family val="1"/>
      </rPr>
      <t>、</t>
    </r>
    <r>
      <rPr>
        <sz val="14"/>
        <color indexed="8"/>
        <rFont val="標楷體"/>
        <family val="4"/>
      </rPr>
      <t>109.12.1(播出時間)或2次(刊登次數)。</t>
    </r>
  </si>
  <si>
    <t>4.</t>
  </si>
  <si>
    <t>執行單位係指各機關或國營事業之內部業務承辦單位。</t>
  </si>
  <si>
    <t>5.</t>
  </si>
  <si>
    <r>
      <t>預算來源查填總預算、○○特別預算、國營事業、非營業特種基金或</t>
    </r>
    <r>
      <rPr>
        <sz val="12"/>
        <color rgb="FF000000"/>
        <rFont val="新細明體"/>
        <family val="1"/>
      </rPr>
      <t>財團法人</t>
    </r>
    <r>
      <rPr>
        <sz val="14"/>
        <color indexed="8"/>
        <rFont val="標楷體"/>
        <family val="4"/>
      </rPr>
      <t>預算。</t>
    </r>
  </si>
  <si>
    <t>6.</t>
  </si>
  <si>
    <r>
      <t>預算科目部分，總預算</t>
    </r>
    <r>
      <rPr>
        <sz val="12"/>
        <color rgb="FF000000"/>
        <rFont val="新細明體"/>
        <family val="1"/>
      </rPr>
      <t>、</t>
    </r>
    <r>
      <rPr>
        <sz val="14"/>
        <color indexed="8"/>
        <rFont val="標楷體"/>
        <family val="4"/>
      </rPr>
      <t>特別預算及政事型特種基金填至業務(工作)計畫；業權型基金填至損益表（收支餘絀表）3級科目（xx成本或xx費用）；</t>
    </r>
    <r>
      <rPr>
        <sz val="12"/>
        <color rgb="FF000000"/>
        <rFont val="新細明體"/>
        <family val="1"/>
      </rPr>
      <t>財團法人填至收支營運表3級科目（xx支出或xx費用）</t>
    </r>
    <r>
      <rPr>
        <sz val="14"/>
        <color indexed="8"/>
        <rFont val="標楷體"/>
        <family val="4"/>
      </rPr>
      <t>。</t>
    </r>
  </si>
  <si>
    <t>7.</t>
  </si>
  <si>
    <r>
      <t>機關如有公益或廠商回饋免費廣告等補充說明</t>
    </r>
    <r>
      <rPr>
        <sz val="12"/>
        <color rgb="FF000000"/>
        <rFont val="新細明體"/>
        <family val="1"/>
      </rPr>
      <t>，</t>
    </r>
    <r>
      <rPr>
        <sz val="14"/>
        <color indexed="8"/>
        <rFont val="標楷體"/>
        <family val="4"/>
      </rPr>
      <t>請列入備註欄表達</t>
    </r>
    <r>
      <rPr>
        <sz val="12"/>
        <color rgb="FF000000"/>
        <rFont val="新細明體"/>
        <family val="1"/>
      </rPr>
      <t>。</t>
    </r>
  </si>
  <si>
    <t>財團法人犯罪被害人保護協會</t>
  </si>
  <si>
    <t>廣播媒體</t>
  </si>
  <si>
    <t>總會</t>
  </si>
  <si>
    <t>財團法人</t>
  </si>
  <si>
    <t>業務及管理費用</t>
  </si>
  <si>
    <t>正聲廣播股份有限公司台北調頻台</t>
  </si>
  <si>
    <t>透過廣播及直播方式，邀請律師、心理師、專任人員、馨生人及馨生保護志工等受訪分享，以宣導及推展犯罪被害保護業務讓民眾認識犯保協會，進而學會運用保護資源。</t>
  </si>
  <si>
    <t>「空中司法，桃園有愛」節目宣導司法保護相關業務24集(主持/後製/出席費核實支付)</t>
  </si>
  <si>
    <t>臺灣桃園分會</t>
  </si>
  <si>
    <t>桃園廣播電台</t>
  </si>
  <si>
    <t>一、宣導及推展犯罪被害保護業務讓民眾認識犯保協會進而學會運用保護資源。
二、藉由廣播向廣大之閱聽大眾宣導法務部等政府單位之法令政策。</t>
  </si>
  <si>
    <t xml:space="preserve">國聲廣播股份有限公司 「八卦山下&amp;快樂歌聲」節目製播「法律園地」52集
</t>
  </si>
  <si>
    <t>臺灣彰化分會</t>
  </si>
  <si>
    <t>國聲廣播股份有限公司</t>
  </si>
  <si>
    <t>一、增加民眾對違法行為相關刑責及後果之了解，預防犯罪行為之發生。
二、增加民眾對於常見犯罪行為之認知，進而學習如何自保，避免被害。
三、提升參與者動機，提高宣導之效能，並彰顯司法保護成果。</t>
  </si>
  <si>
    <t xml:space="preserve">犯罪被害補償金30秒廣告905檔次
</t>
  </si>
  <si>
    <t>臺灣雲林分會</t>
  </si>
  <si>
    <t>一般業務費用</t>
  </si>
  <si>
    <t>正聲廣播股份有限公司雲林廣播電台</t>
  </si>
  <si>
    <t>一、使用廣播宣導，能針對「犯罪被害補償金」製作形象廣告，讓一般大眾在開車路上、家裡、工作時，都可以隨時隨地聽到、了解「犯罪被害補償金」的規定。
二、使用臉書直播專訪，透過網路無遠弗屆以及直播即時互動、立即分享的特性，擴大宣傳範圍，讓更多人認識犯罪被害人保護協會。</t>
  </si>
  <si>
    <t>警察廣播電臺花蓮分臺「飛向陽光飛向你之馨聲有情」節目宣導關懷被害人業務</t>
  </si>
  <si>
    <t>臺灣花蓮分會</t>
  </si>
  <si>
    <t>-</t>
  </si>
  <si>
    <t>警察廣播電臺花蓮分臺</t>
  </si>
  <si>
    <t>一、播出時段為每週四上午7:00~7:30間，為上班交通尖峰時段，聽眾眾多，藉節目讓聽眾知道協會功能、協會位置及服務內容。
二、經常分享案例，藉以提醒聽眾注意交通安全及提高預防被害意識。</t>
  </si>
  <si>
    <t>公益託播，警廣免費製作</t>
  </si>
  <si>
    <t>1.節目製播費用分別於4、8、12月支付，共3期；本季支付第1期。
2.受訪者出席費於每次播出核實支付。</t>
  </si>
  <si>
    <t>費用於2-7月，每月支付，共6期；本月支付第3-5期。</t>
  </si>
  <si>
    <t>費用分別於3、6月支付，共2期；本季支付第2期。</t>
  </si>
  <si>
    <t>費用分別於3、6、9、12月支付，共4期；本季支付第2期。</t>
  </si>
  <si>
    <t>財團法人臺灣更生保護會</t>
  </si>
  <si>
    <t>YOYO LIVE SHOW法治教育宣導</t>
  </si>
  <si>
    <t>廣播媒體</t>
  </si>
  <si>
    <t>臺北分會</t>
  </si>
  <si>
    <t>財團法人</t>
  </si>
  <si>
    <t>業務及管理費用</t>
  </si>
  <si>
    <t>正聲廣播股份有限公司</t>
  </si>
  <si>
    <t>透過專業且生活化的法治教育宣導，潛移默化將法治教育向下扎根，以不同領域的學者專家，透過法律、心理、教育、輔導等多元角度認識司法保護，以建立民主法治的新紀元。</t>
  </si>
  <si>
    <t>正聲廣播公司台北電台</t>
  </si>
  <si>
    <t>財團法人臺灣更生保護會</t>
  </si>
  <si>
    <t>邀請來賓進行專題訪談，於桃園廣播電台公益時段插播保護專線0800-7885-95訊息、更生保護措施、法治宣導等三大主題</t>
  </si>
  <si>
    <t>桃園分會</t>
  </si>
  <si>
    <t>桃園廣播電台股份有限公司</t>
  </si>
  <si>
    <t>藉由廣播向廣大之閱聽大眾宣導法務部等政府單位之法令政策，促進更生保護與觀護業務橫向聯繫，以及銜接監所教化功能，協助更生人等重建正確觀念與行為模式，自立更生，以預防再犯。</t>
  </si>
  <si>
    <t>桃園廣播電台</t>
  </si>
  <si>
    <t xml:space="preserve">財團法人臺灣更生保護會
</t>
  </si>
  <si>
    <t>更生之歌
節目內容以《更生就業快訊》、《反毒總動員》、《打開生命之窗》、《空中要聞》、《向日葵有話對你說》五大類單元為主，關懷鼓勵收容人向上、向善</t>
  </si>
  <si>
    <t>臺中分會</t>
  </si>
  <si>
    <t>望春風廣播股份有限公司</t>
  </si>
  <si>
    <t>結合家屬及社會的力量，激勵收容人有良好表現，早日獲釋；並搭起社會與收容人之間的友誼橋梁，使收容人與社會不致太過脫節，亦能讓社會重新接納更生人。</t>
  </si>
  <si>
    <t>快樂聯播網望春風廣播電台</t>
  </si>
  <si>
    <t>該廣播媒體係全年度托播，所需經費216,000元預計於第4季支付。</t>
  </si>
  <si>
    <t>《金色腳步》節目中播出"愛與人生"更生保護廣播單元</t>
  </si>
  <si>
    <t>雲林分會</t>
  </si>
  <si>
    <t>透過專訪或口播方式，針對更生業務，採訪報導更生輔導員、更生人及各相關業務承辦人員，向社會大眾宣揚更生保護績效。</t>
  </si>
  <si>
    <t>正聲廣播公司雲林電台</t>
  </si>
  <si>
    <t>「飛向陽光飛向你」公益廣播節目：邀請更生輔導員及更生人等分享，內容與更生保護工作為主</t>
  </si>
  <si>
    <t>花蓮分會</t>
  </si>
  <si>
    <t>-</t>
  </si>
  <si>
    <t>內政部警政署警察廣播電台</t>
  </si>
  <si>
    <t>警察廣播電台花蓮分台</t>
  </si>
  <si>
    <t>公益節目，警廣花蓮電台免費製播。</t>
  </si>
  <si>
    <t>「遇見希望 HOPE ONLINE 」公益廣播節目專訪：不定期邀請更生輔導員及更生人等分享，內容與更生保護工作為主</t>
  </si>
  <si>
    <t>宜蘭分會</t>
  </si>
  <si>
    <t>正聲廣播公司宜蘭電台</t>
  </si>
  <si>
    <t>公益節目，正聲廣播宜蘭電台免費製播。</t>
  </si>
  <si>
    <t>法務部行政執行署</t>
  </si>
  <si>
    <t>編排110年阿廉布偶劇影片</t>
  </si>
  <si>
    <t>網路媒體</t>
  </si>
  <si>
    <t>本署暨各分署政風室</t>
  </si>
  <si>
    <t>總預算</t>
  </si>
  <si>
    <t>執行業務</t>
  </si>
  <si>
    <t>石尚企業股份有限公司</t>
  </si>
  <si>
    <t>自109年起因新冠肺炎疫情之因素，各分署政風室辦理實地廉政宣導次數減少，爰規劃廉政宣導影片，透過各分署官網、臉書及各分署設置之電視牆播放，以達宣導效益。</t>
  </si>
  <si>
    <t>無委託廠商辦理刊登或託播</t>
  </si>
  <si>
    <t>石尚企業股份有限公司是本署暨各分署政風室製作宣導影片所需材料之供應商</t>
  </si>
  <si>
    <t>法務部行政執行署臺北分署</t>
  </si>
  <si>
    <t>網路媒體</t>
  </si>
  <si>
    <t>秘書室</t>
  </si>
  <si>
    <t>執行案件處理</t>
  </si>
  <si>
    <t>新視紀整合行銷傳播股份有限公司</t>
  </si>
  <si>
    <t>以觸及該分署官網、臉書及YouTube之民眾為目標族群，宣導民眾遵守法治觀念，促使義務人履行公法上之義務，以實現國家債權之正義。</t>
  </si>
  <si>
    <t xml:space="preserve">新視紀整合行銷傳播股份有限公司僅係協助影片之拍攝、剪輯及製作，未協助託播。
</t>
  </si>
  <si>
    <t>法務部及所屬機關、主管財團法人110年第2季辦理政策及業務宣導之執行情形表</t>
  </si>
  <si>
    <t>法務部</t>
  </si>
  <si>
    <t>啄木鳥公民巢、反毒總動員line生活圈</t>
  </si>
  <si>
    <t>保護司</t>
  </si>
  <si>
    <t>總預算</t>
  </si>
  <si>
    <t>法務行政</t>
  </si>
  <si>
    <t>line生活圈</t>
  </si>
  <si>
    <t>以加入line生活圈之民眾為目標族群，拓展反賄及反毒宣導效能。</t>
  </si>
  <si>
    <t>line生活圈</t>
  </si>
  <si>
    <t>正聲台北調頻台「YOYO Live Show」直播節目</t>
  </si>
  <si>
    <t>正聲廣播股份有限公司</t>
  </si>
  <si>
    <t>以網路直播方式宣導法律概念，使法律教育普及化。</t>
  </si>
  <si>
    <t>正聲台北調頻台</t>
  </si>
  <si>
    <t>法務部</t>
  </si>
  <si>
    <t>110年農漁會選舉反賄選宣導</t>
  </si>
  <si>
    <t>110.1.1-110.2.28</t>
  </si>
  <si>
    <t>保護司</t>
  </si>
  <si>
    <t>法務行政</t>
  </si>
  <si>
    <t>飛力思國際股份有限公司</t>
  </si>
  <si>
    <t>以網路方式宣導反賄選概念，使法律教育普及化。</t>
  </si>
  <si>
    <t>yahoo圖文廣告</t>
  </si>
  <si>
    <t>快樂聯播網託播30秒廣告</t>
  </si>
  <si>
    <t>110.6.11-110.6.27</t>
  </si>
  <si>
    <t>全景社區廣播電台股份有限公司</t>
  </si>
  <si>
    <t>以電臺收聽民眾為目標族群，拓展反毒宣導效能。</t>
  </si>
  <si>
    <t>快樂聯播網</t>
  </si>
  <si>
    <t xml:space="preserve">「炎夏漫活，創意說畫」暑期青少年兒童犯罪預防漫畫與創意短片徵件活動
</t>
  </si>
  <si>
    <t>恩克斯網路科技股份有限公司</t>
  </si>
  <si>
    <t>以網路傳播方式宣導徵件活動案，使更多青少年兒童透過參與徵件活動了解法律觀念以維護自身權益避免受害或違法。</t>
  </si>
  <si>
    <t xml:space="preserve">Google連播網   Facebook廣告     </t>
  </si>
  <si>
    <t>110.12.1-111.11.30</t>
  </si>
  <si>
    <t>110.6.22-110.7.5</t>
  </si>
  <si>
    <t xml:space="preserve">110.5.3-
110.12.31
</t>
  </si>
  <si>
    <t>110.4.20
110.5.18
110.6.22</t>
  </si>
  <si>
    <t>110.4.4、11、
18、25
110.5.2、9、
16、23、30
110.6.6、13、
20、27</t>
  </si>
  <si>
    <t xml:space="preserve">110.1.1-110.12.31(每週1集，播出2次，本季25集)
</t>
  </si>
  <si>
    <t>110.4.20、27
110.5.4、11、
18、25
110.6.1、8、
29</t>
  </si>
  <si>
    <t>110.4-110.6 
週一到週三下午13：00-13：30</t>
  </si>
  <si>
    <t>110.4-110.6
每周日下午13：00-14：00</t>
  </si>
  <si>
    <t>(1)110.4-110.6
隔週日晚間20:00-21:00播出
(2)臺中監獄【培德之聲】廣播電台每周二重播</t>
  </si>
  <si>
    <t>(1)110.4-
110.6
每周日下午12：30-12：50、重播每周一下午17：00-18：00
(2)雲林監獄暨雲林第二監獄不定時於監所內播放。</t>
  </si>
  <si>
    <t>110.4-110.6
每周三上午7：15~7：45</t>
  </si>
  <si>
    <t xml:space="preserve">110.4-110.6
每周日下午4：00~4：30
</t>
  </si>
  <si>
    <t>110.2.1-110.7.31(每日10.14.16.
20.22時播出，計5檔次，本季455檔次)</t>
  </si>
  <si>
    <t>110.4.1-110.6.30</t>
  </si>
  <si>
    <t>製作行政執行業務宣導影片，長度約為8分鐘，內容簡介如何妥適運用各項強制執行措施，以貫徹公權力之決心，藉以灌輸民眾遵守法治觀念，促使義務人履行公法上義務。</t>
  </si>
  <si>
    <t>自行於該分署官方網站、臉書及YouTube粉絲專頁播放，無委託廠商辦理刊登或託播。</t>
  </si>
  <si>
    <t>「YOYO Live Show 生活法律與法庭」節目宣導犯罪被害保護工作，計有廣播11次、直播3次(節目製播費用/受訪者出席費核實支付)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</si>
</sst>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quot; &quot;"/>
    <numFmt numFmtId="180" formatCode="#,##0_);[Red]\(#,##0\)"/>
  </numFmts>
  <fonts count="77">
    <font>
      <sz val="12"/>
      <color rgb="FF000000"/>
      <name val="新細明體"/>
      <family val="1"/>
    </font>
    <font>
      <sz val="12"/>
      <color indexed="8"/>
      <name val="新細明體"/>
      <family val="1"/>
    </font>
    <font>
      <sz val="14"/>
      <color indexed="8"/>
      <name val="標楷體"/>
      <family val="4"/>
    </font>
    <font>
      <b/>
      <sz val="16"/>
      <color indexed="8"/>
      <name val="標楷體"/>
      <family val="4"/>
    </font>
    <font>
      <sz val="9"/>
      <name val="新細明體"/>
      <family val="1"/>
    </font>
    <font>
      <sz val="12"/>
      <name val="新細明體"/>
      <family val="1"/>
    </font>
    <font>
      <sz val="12"/>
      <name val="標楷體"/>
      <family val="4"/>
    </font>
    <font>
      <b/>
      <sz val="9"/>
      <name val="Tahoma"/>
      <family val="2"/>
    </font>
    <font>
      <sz val="9"/>
      <name val="Tahoma"/>
      <family val="2"/>
    </font>
    <font>
      <sz val="9"/>
      <name val="細明體"/>
      <family val="3"/>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20"/>
      <color indexed="8"/>
      <name val="標楷體"/>
      <family val="4"/>
    </font>
    <font>
      <u val="single"/>
      <sz val="14"/>
      <color indexed="8"/>
      <name val="標楷體"/>
      <family val="4"/>
    </font>
    <font>
      <sz val="24"/>
      <color indexed="8"/>
      <name val="標楷體"/>
      <family val="4"/>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20"/>
      <color rgb="FF000000"/>
      <name val="標楷體"/>
      <family val="4"/>
    </font>
    <font>
      <sz val="14"/>
      <color rgb="FF000000"/>
      <name val="標楷體"/>
      <family val="4"/>
    </font>
    <font>
      <b/>
      <sz val="16"/>
      <color rgb="FF000000"/>
      <name val="標楷體"/>
      <family val="4"/>
    </font>
    <font>
      <u val="single"/>
      <sz val="14"/>
      <color rgb="FF000000"/>
      <name val="標楷體"/>
      <family val="4"/>
    </font>
    <font>
      <sz val="12"/>
      <color theme="1"/>
      <name val="標楷體"/>
      <family val="4"/>
    </font>
    <font>
      <sz val="24"/>
      <color rgb="FF000000"/>
      <name val="標楷體"/>
      <family val="4"/>
    </font>
    <font>
      <b/>
      <sz val="8"/>
      <name val="新細明體"/>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color rgb="FF000000"/>
      </left>
      <right style="thin">
        <color rgb="FF000000"/>
      </right>
      <top/>
      <bottom style="thin">
        <color rgb="FF000000"/>
      </bottom>
    </border>
  </borders>
  <cellStyleXfs count="79">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lignment vertical="center"/>
      <protection/>
    </xf>
    <xf numFmtId="0" fontId="44" fillId="20" borderId="0">
      <alignment vertical="center"/>
      <protection/>
    </xf>
    <xf numFmtId="0" fontId="44" fillId="21" borderId="0">
      <alignment vertical="center"/>
      <protection/>
    </xf>
    <xf numFmtId="0" fontId="43" fillId="22" borderId="0">
      <alignment vertical="center"/>
      <protection/>
    </xf>
    <xf numFmtId="0" fontId="45" fillId="23" borderId="0">
      <alignment vertical="center"/>
      <protection/>
    </xf>
    <xf numFmtId="0" fontId="46" fillId="24" borderId="0">
      <alignment vertical="center"/>
      <protection/>
    </xf>
    <xf numFmtId="0" fontId="47" fillId="0" borderId="0">
      <alignment vertical="center"/>
      <protection/>
    </xf>
    <xf numFmtId="0" fontId="48" fillId="25" borderId="0">
      <alignment vertical="center"/>
      <protection/>
    </xf>
    <xf numFmtId="0" fontId="49" fillId="0" borderId="0">
      <alignment vertical="center"/>
      <protection/>
    </xf>
    <xf numFmtId="0" fontId="50" fillId="0" borderId="0">
      <alignment vertical="center"/>
      <protection/>
    </xf>
    <xf numFmtId="0" fontId="0" fillId="0" borderId="0">
      <alignment vertical="center"/>
      <protection/>
    </xf>
    <xf numFmtId="0" fontId="51" fillId="0" borderId="0">
      <alignment vertical="center"/>
      <protection/>
    </xf>
    <xf numFmtId="0" fontId="52" fillId="26" borderId="0">
      <alignment vertical="center"/>
      <protection/>
    </xf>
    <xf numFmtId="0" fontId="53" fillId="26" borderId="1">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5" fillId="0" borderId="0">
      <alignment vertical="center"/>
      <protection/>
    </xf>
    <xf numFmtId="43" fontId="41" fillId="0" borderId="0" applyFont="0" applyFill="0" applyBorder="0" applyAlignment="0" applyProtection="0"/>
    <xf numFmtId="41" fontId="41"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28" borderId="0" applyNumberFormat="0" applyBorder="0" applyAlignment="0" applyProtection="0"/>
    <xf numFmtId="9" fontId="41" fillId="0" borderId="0" applyFont="0" applyFill="0" applyBorder="0" applyAlignment="0" applyProtection="0"/>
    <xf numFmtId="0" fontId="57" fillId="29" borderId="3" applyNumberFormat="0" applyAlignment="0" applyProtection="0"/>
    <xf numFmtId="44" fontId="41" fillId="0" borderId="0" applyFont="0" applyFill="0" applyBorder="0" applyAlignment="0" applyProtection="0"/>
    <xf numFmtId="42" fontId="41" fillId="0" borderId="0" applyFont="0" applyFill="0" applyBorder="0" applyAlignment="0" applyProtection="0"/>
    <xf numFmtId="0" fontId="58" fillId="0" borderId="4" applyNumberFormat="0" applyFill="0" applyAlignment="0" applyProtection="0"/>
    <xf numFmtId="0" fontId="41" fillId="30" borderId="5" applyNumberFormat="0" applyFont="0" applyAlignment="0" applyProtection="0"/>
    <xf numFmtId="0" fontId="59" fillId="0" borderId="0" applyNumberFormat="0" applyFill="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37" borderId="3" applyNumberFormat="0" applyAlignment="0" applyProtection="0"/>
    <xf numFmtId="0" fontId="65" fillId="29" borderId="9" applyNumberFormat="0" applyAlignment="0" applyProtection="0"/>
    <xf numFmtId="0" fontId="66" fillId="38" borderId="10" applyNumberFormat="0" applyAlignment="0" applyProtection="0"/>
    <xf numFmtId="0" fontId="67" fillId="39" borderId="0" applyNumberFormat="0" applyBorder="0" applyAlignment="0" applyProtection="0"/>
    <xf numFmtId="0" fontId="68" fillId="0" borderId="0" applyNumberFormat="0" applyFill="0" applyBorder="0" applyAlignment="0" applyProtection="0"/>
  </cellStyleXfs>
  <cellXfs count="46">
    <xf numFmtId="0" fontId="0" fillId="0" borderId="0" xfId="0" applyAlignment="1">
      <alignment vertical="center"/>
    </xf>
    <xf numFmtId="0" fontId="69" fillId="0" borderId="0" xfId="0" applyFont="1" applyAlignment="1">
      <alignment vertical="center"/>
    </xf>
    <xf numFmtId="0" fontId="70" fillId="0" borderId="11" xfId="0" applyFont="1" applyBorder="1" applyAlignment="1">
      <alignment horizontal="center" vertical="center"/>
    </xf>
    <xf numFmtId="0" fontId="69" fillId="0" borderId="11" xfId="0" applyFont="1" applyBorder="1" applyAlignment="1">
      <alignment horizontal="right" vertical="center"/>
    </xf>
    <xf numFmtId="0" fontId="71" fillId="0" borderId="11" xfId="0" applyFont="1" applyBorder="1" applyAlignment="1">
      <alignment horizontal="center" vertical="center"/>
    </xf>
    <xf numFmtId="0" fontId="72" fillId="0" borderId="12" xfId="0" applyFont="1" applyBorder="1" applyAlignment="1">
      <alignment horizontal="center" vertical="center" wrapText="1"/>
    </xf>
    <xf numFmtId="0" fontId="71" fillId="0" borderId="0" xfId="0" applyFont="1" applyAlignment="1">
      <alignment horizontal="right" vertical="center"/>
    </xf>
    <xf numFmtId="0" fontId="71" fillId="0" borderId="13" xfId="0" applyFont="1" applyBorder="1" applyAlignment="1">
      <alignment vertical="center"/>
    </xf>
    <xf numFmtId="49" fontId="71" fillId="0" borderId="0" xfId="0" applyNumberFormat="1" applyFont="1" applyAlignment="1">
      <alignment horizontal="right" vertical="center"/>
    </xf>
    <xf numFmtId="49" fontId="73" fillId="0" borderId="0" xfId="0" applyNumberFormat="1" applyFont="1" applyAlignment="1">
      <alignment horizontal="right" vertical="top"/>
    </xf>
    <xf numFmtId="49" fontId="73" fillId="0" borderId="0" xfId="0" applyNumberFormat="1" applyFont="1" applyAlignment="1">
      <alignment horizontal="right" vertical="center"/>
    </xf>
    <xf numFmtId="0" fontId="71" fillId="0" borderId="0" xfId="0" applyFont="1" applyAlignment="1">
      <alignment vertical="center"/>
    </xf>
    <xf numFmtId="0" fontId="71" fillId="0" borderId="0" xfId="0" applyFont="1" applyAlignment="1">
      <alignment vertical="top"/>
    </xf>
    <xf numFmtId="49" fontId="73" fillId="0" borderId="0" xfId="0" applyNumberFormat="1" applyFont="1" applyFill="1" applyAlignment="1">
      <alignment horizontal="right" vertical="center"/>
    </xf>
    <xf numFmtId="0" fontId="71" fillId="0" borderId="0" xfId="0" applyFont="1" applyFill="1" applyAlignment="1">
      <alignment vertical="center"/>
    </xf>
    <xf numFmtId="0" fontId="71" fillId="0" borderId="0" xfId="0" applyFont="1" applyFill="1" applyAlignment="1">
      <alignment vertical="top"/>
    </xf>
    <xf numFmtId="0" fontId="71" fillId="0" borderId="0" xfId="0" applyFont="1" applyAlignment="1">
      <alignment horizontal="left" vertical="center"/>
    </xf>
    <xf numFmtId="0" fontId="69" fillId="0" borderId="12" xfId="0" applyFont="1" applyBorder="1" applyAlignment="1">
      <alignment vertical="center" wrapText="1"/>
    </xf>
    <xf numFmtId="0" fontId="69" fillId="0" borderId="14" xfId="0" applyFont="1" applyBorder="1" applyAlignment="1">
      <alignment vertical="center" wrapText="1"/>
    </xf>
    <xf numFmtId="0" fontId="69" fillId="0" borderId="14" xfId="0" applyFont="1" applyFill="1" applyBorder="1" applyAlignment="1">
      <alignment vertical="center" wrapText="1"/>
    </xf>
    <xf numFmtId="0" fontId="69" fillId="40" borderId="14" xfId="0" applyFont="1" applyFill="1" applyBorder="1" applyAlignment="1">
      <alignment vertical="center" wrapText="1"/>
    </xf>
    <xf numFmtId="178" fontId="6" fillId="0" borderId="14" xfId="50" applyNumberFormat="1" applyFont="1" applyFill="1" applyBorder="1" applyAlignment="1">
      <alignment vertical="center"/>
      <protection/>
    </xf>
    <xf numFmtId="0" fontId="6" fillId="0" borderId="15" xfId="0" applyFont="1" applyBorder="1" applyAlignment="1">
      <alignment vertical="center" wrapText="1"/>
    </xf>
    <xf numFmtId="0" fontId="74" fillId="0" borderId="15" xfId="0" applyFont="1" applyBorder="1" applyAlignment="1">
      <alignment vertical="center" wrapText="1"/>
    </xf>
    <xf numFmtId="0" fontId="69" fillId="0" borderId="12" xfId="0" applyFont="1" applyFill="1" applyBorder="1" applyAlignment="1">
      <alignment vertical="center"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69" fillId="0" borderId="12"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9" fillId="0" borderId="12" xfId="0" applyFont="1" applyFill="1" applyBorder="1" applyAlignment="1">
      <alignment vertical="center"/>
    </xf>
    <xf numFmtId="0" fontId="74" fillId="0" borderId="12" xfId="0" applyFont="1" applyFill="1" applyBorder="1" applyAlignment="1">
      <alignment vertical="center" wrapText="1"/>
    </xf>
    <xf numFmtId="0" fontId="6" fillId="0" borderId="14" xfId="50" applyFont="1" applyFill="1" applyBorder="1" applyAlignment="1">
      <alignment vertical="center" wrapText="1"/>
      <protection/>
    </xf>
    <xf numFmtId="0" fontId="6" fillId="0" borderId="14" xfId="50" applyNumberFormat="1" applyFont="1" applyFill="1" applyBorder="1" applyAlignment="1">
      <alignment vertical="center" wrapText="1"/>
      <protection/>
    </xf>
    <xf numFmtId="0" fontId="75" fillId="0" borderId="0" xfId="0" applyFont="1" applyFill="1" applyAlignment="1">
      <alignment horizontal="center" vertical="center"/>
    </xf>
    <xf numFmtId="0" fontId="71" fillId="0" borderId="0" xfId="0" applyFont="1" applyFill="1" applyAlignment="1">
      <alignment horizontal="left" vertical="top" wrapText="1"/>
    </xf>
    <xf numFmtId="0" fontId="73" fillId="0" borderId="0" xfId="0" applyFont="1" applyFill="1" applyAlignment="1">
      <alignment horizontal="left" vertical="top" wrapText="1"/>
    </xf>
    <xf numFmtId="0" fontId="71" fillId="0" borderId="0" xfId="0" applyFont="1" applyFill="1" applyAlignment="1">
      <alignment horizontal="justify" vertical="top" wrapText="1"/>
    </xf>
    <xf numFmtId="180" fontId="69" fillId="0" borderId="12" xfId="0" applyNumberFormat="1" applyFont="1" applyBorder="1" applyAlignment="1">
      <alignment horizontal="center" vertical="center" wrapText="1"/>
    </xf>
    <xf numFmtId="180" fontId="69" fillId="0" borderId="12" xfId="0" applyNumberFormat="1" applyFont="1" applyBorder="1" applyAlignment="1">
      <alignment horizontal="center" vertical="center"/>
    </xf>
    <xf numFmtId="180" fontId="6" fillId="0" borderId="12" xfId="0" applyNumberFormat="1" applyFont="1" applyBorder="1" applyAlignment="1">
      <alignment horizontal="center" vertical="center"/>
    </xf>
    <xf numFmtId="180" fontId="6" fillId="0" borderId="15" xfId="0" applyNumberFormat="1" applyFont="1" applyBorder="1" applyAlignment="1">
      <alignment horizontal="center" vertical="center"/>
    </xf>
    <xf numFmtId="180" fontId="74" fillId="0" borderId="12" xfId="0" applyNumberFormat="1" applyFont="1" applyFill="1" applyBorder="1" applyAlignment="1">
      <alignment horizontal="center" vertical="center"/>
    </xf>
    <xf numFmtId="180" fontId="69" fillId="0" borderId="12" xfId="51" applyNumberFormat="1" applyFont="1" applyBorder="1" applyAlignment="1">
      <alignment horizontal="center" vertical="center" wrapText="1"/>
    </xf>
    <xf numFmtId="180" fontId="69" fillId="0" borderId="14" xfId="0" applyNumberFormat="1" applyFont="1" applyFill="1" applyBorder="1" applyAlignment="1">
      <alignment horizontal="center" vertical="center" wrapText="1"/>
    </xf>
    <xf numFmtId="180" fontId="69" fillId="0" borderId="14" xfId="0" applyNumberFormat="1" applyFont="1" applyBorder="1" applyAlignment="1">
      <alignment horizontal="center" vertical="center" wrapText="1"/>
    </xf>
  </cellXfs>
  <cellStyles count="6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一般 5" xfId="50"/>
    <cellStyle name="Comma" xfId="51"/>
    <cellStyle name="Comma [0]"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說明文字" xfId="62"/>
    <cellStyle name="輔色1" xfId="63"/>
    <cellStyle name="輔色2" xfId="64"/>
    <cellStyle name="輔色3" xfId="65"/>
    <cellStyle name="輔色4" xfId="66"/>
    <cellStyle name="輔色5" xfId="67"/>
    <cellStyle name="輔色6" xfId="68"/>
    <cellStyle name="標題" xfId="69"/>
    <cellStyle name="標題 1" xfId="70"/>
    <cellStyle name="標題 2" xfId="71"/>
    <cellStyle name="標題 3" xfId="72"/>
    <cellStyle name="標題 4" xfId="73"/>
    <cellStyle name="輸入" xfId="74"/>
    <cellStyle name="輸出" xfId="75"/>
    <cellStyle name="檢查儲存格" xfId="76"/>
    <cellStyle name="壞" xfId="77"/>
    <cellStyle name="警告文字"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75" zoomScaleNormal="75" zoomScalePageLayoutView="0" workbookViewId="0" topLeftCell="A23">
      <selection activeCell="B25" sqref="B25:L25"/>
    </sheetView>
  </sheetViews>
  <sheetFormatPr defaultColWidth="9.50390625" defaultRowHeight="16.5"/>
  <cols>
    <col min="1" max="12" width="16.50390625" style="1" customWidth="1"/>
    <col min="13" max="16384" width="9.50390625" style="1" customWidth="1"/>
  </cols>
  <sheetData>
    <row r="1" spans="1:12" ht="32.25">
      <c r="A1" s="34" t="s">
        <v>111</v>
      </c>
      <c r="B1" s="34"/>
      <c r="C1" s="34"/>
      <c r="D1" s="34"/>
      <c r="E1" s="34"/>
      <c r="F1" s="34"/>
      <c r="G1" s="34"/>
      <c r="H1" s="34"/>
      <c r="I1" s="34"/>
      <c r="J1" s="34"/>
      <c r="K1" s="34"/>
      <c r="L1" s="34"/>
    </row>
    <row r="2" spans="1:12" ht="27.75">
      <c r="A2" s="2"/>
      <c r="B2" s="2"/>
      <c r="C2" s="2"/>
      <c r="D2" s="2"/>
      <c r="E2" s="2"/>
      <c r="F2" s="2"/>
      <c r="G2" s="2"/>
      <c r="H2" s="2"/>
      <c r="I2" s="2"/>
      <c r="J2" s="2"/>
      <c r="K2" s="3"/>
      <c r="L2" s="4" t="s">
        <v>0</v>
      </c>
    </row>
    <row r="3" spans="1:12" ht="78" customHeight="1">
      <c r="A3" s="5" t="s">
        <v>1</v>
      </c>
      <c r="B3" s="5" t="s">
        <v>2</v>
      </c>
      <c r="C3" s="5" t="s">
        <v>3</v>
      </c>
      <c r="D3" s="5" t="s">
        <v>4</v>
      </c>
      <c r="E3" s="5" t="s">
        <v>5</v>
      </c>
      <c r="F3" s="5" t="s">
        <v>6</v>
      </c>
      <c r="G3" s="5" t="s">
        <v>7</v>
      </c>
      <c r="H3" s="5" t="s">
        <v>8</v>
      </c>
      <c r="I3" s="5" t="s">
        <v>9</v>
      </c>
      <c r="J3" s="5" t="s">
        <v>10</v>
      </c>
      <c r="K3" s="5" t="s">
        <v>11</v>
      </c>
      <c r="L3" s="5" t="s">
        <v>12</v>
      </c>
    </row>
    <row r="4" spans="1:12" ht="102.75" customHeight="1">
      <c r="A4" s="26" t="s">
        <v>112</v>
      </c>
      <c r="B4" s="25" t="s">
        <v>113</v>
      </c>
      <c r="C4" s="26" t="s">
        <v>96</v>
      </c>
      <c r="D4" s="25" t="s">
        <v>155</v>
      </c>
      <c r="E4" s="25" t="s">
        <v>114</v>
      </c>
      <c r="F4" s="26" t="s">
        <v>115</v>
      </c>
      <c r="G4" s="26" t="s">
        <v>116</v>
      </c>
      <c r="H4" s="38">
        <v>5040</v>
      </c>
      <c r="I4" s="17" t="s">
        <v>117</v>
      </c>
      <c r="J4" s="17" t="s">
        <v>118</v>
      </c>
      <c r="K4" s="17" t="s">
        <v>119</v>
      </c>
      <c r="L4" s="17"/>
    </row>
    <row r="5" spans="1:12" ht="78" customHeight="1">
      <c r="A5" s="27" t="s">
        <v>112</v>
      </c>
      <c r="B5" s="25" t="s">
        <v>120</v>
      </c>
      <c r="C5" s="27" t="s">
        <v>96</v>
      </c>
      <c r="D5" s="17" t="s">
        <v>155</v>
      </c>
      <c r="E5" s="27" t="s">
        <v>114</v>
      </c>
      <c r="F5" s="26" t="s">
        <v>115</v>
      </c>
      <c r="G5" s="27" t="s">
        <v>116</v>
      </c>
      <c r="H5" s="39">
        <v>29700</v>
      </c>
      <c r="I5" s="25" t="s">
        <v>121</v>
      </c>
      <c r="J5" s="25" t="s">
        <v>122</v>
      </c>
      <c r="K5" s="25" t="s">
        <v>123</v>
      </c>
      <c r="L5" s="27"/>
    </row>
    <row r="6" spans="1:12" ht="78" customHeight="1">
      <c r="A6" s="27" t="s">
        <v>124</v>
      </c>
      <c r="B6" s="17" t="s">
        <v>125</v>
      </c>
      <c r="C6" s="27" t="s">
        <v>105</v>
      </c>
      <c r="D6" s="17" t="s">
        <v>126</v>
      </c>
      <c r="E6" s="27" t="s">
        <v>127</v>
      </c>
      <c r="F6" s="26" t="s">
        <v>115</v>
      </c>
      <c r="G6" s="27" t="s">
        <v>128</v>
      </c>
      <c r="H6" s="39">
        <v>89250</v>
      </c>
      <c r="I6" s="17" t="s">
        <v>129</v>
      </c>
      <c r="J6" s="25" t="s">
        <v>130</v>
      </c>
      <c r="K6" s="25" t="s">
        <v>131</v>
      </c>
      <c r="L6" s="27"/>
    </row>
    <row r="7" spans="1:12" ht="78" customHeight="1">
      <c r="A7" s="28" t="s">
        <v>112</v>
      </c>
      <c r="B7" s="25" t="s">
        <v>132</v>
      </c>
      <c r="C7" s="28" t="s">
        <v>60</v>
      </c>
      <c r="D7" s="25" t="s">
        <v>133</v>
      </c>
      <c r="E7" s="28" t="s">
        <v>114</v>
      </c>
      <c r="F7" s="26" t="s">
        <v>98</v>
      </c>
      <c r="G7" s="28" t="s">
        <v>116</v>
      </c>
      <c r="H7" s="40">
        <v>99800</v>
      </c>
      <c r="I7" s="25" t="s">
        <v>134</v>
      </c>
      <c r="J7" s="25" t="s">
        <v>135</v>
      </c>
      <c r="K7" s="25" t="s">
        <v>136</v>
      </c>
      <c r="L7" s="27"/>
    </row>
    <row r="8" spans="1:12" ht="163.5" customHeight="1">
      <c r="A8" s="28" t="s">
        <v>112</v>
      </c>
      <c r="B8" s="25" t="s">
        <v>137</v>
      </c>
      <c r="C8" s="28" t="s">
        <v>105</v>
      </c>
      <c r="D8" s="25" t="s">
        <v>142</v>
      </c>
      <c r="E8" s="28" t="s">
        <v>114</v>
      </c>
      <c r="F8" s="26" t="s">
        <v>98</v>
      </c>
      <c r="G8" s="28" t="s">
        <v>116</v>
      </c>
      <c r="H8" s="40">
        <v>25000</v>
      </c>
      <c r="I8" s="25" t="s">
        <v>138</v>
      </c>
      <c r="J8" s="25" t="s">
        <v>139</v>
      </c>
      <c r="K8" s="25" t="s">
        <v>140</v>
      </c>
      <c r="L8" s="27"/>
    </row>
    <row r="9" spans="1:12" ht="209.25" customHeight="1">
      <c r="A9" s="22" t="s">
        <v>94</v>
      </c>
      <c r="B9" s="22" t="s">
        <v>95</v>
      </c>
      <c r="C9" s="29" t="s">
        <v>96</v>
      </c>
      <c r="D9" s="23" t="s">
        <v>141</v>
      </c>
      <c r="E9" s="22" t="s">
        <v>97</v>
      </c>
      <c r="F9" s="29" t="s">
        <v>98</v>
      </c>
      <c r="G9" s="22" t="s">
        <v>99</v>
      </c>
      <c r="H9" s="41">
        <v>2516</v>
      </c>
      <c r="I9" s="22" t="s">
        <v>100</v>
      </c>
      <c r="J9" s="23" t="s">
        <v>101</v>
      </c>
      <c r="K9" s="22" t="s">
        <v>102</v>
      </c>
      <c r="L9" s="22" t="s">
        <v>103</v>
      </c>
    </row>
    <row r="10" spans="1:12" ht="237" customHeight="1">
      <c r="A10" s="17" t="s">
        <v>104</v>
      </c>
      <c r="B10" s="24" t="s">
        <v>156</v>
      </c>
      <c r="C10" s="30" t="s">
        <v>105</v>
      </c>
      <c r="D10" s="24" t="s">
        <v>143</v>
      </c>
      <c r="E10" s="30" t="s">
        <v>106</v>
      </c>
      <c r="F10" s="30" t="s">
        <v>98</v>
      </c>
      <c r="G10" s="24" t="s">
        <v>107</v>
      </c>
      <c r="H10" s="42">
        <v>60000</v>
      </c>
      <c r="I10" s="31" t="s">
        <v>108</v>
      </c>
      <c r="J10" s="24" t="s">
        <v>109</v>
      </c>
      <c r="K10" s="24" t="s">
        <v>157</v>
      </c>
      <c r="L10" s="24" t="s">
        <v>110</v>
      </c>
    </row>
    <row r="11" spans="1:12" ht="215.25" customHeight="1">
      <c r="A11" s="17" t="s">
        <v>28</v>
      </c>
      <c r="B11" s="24" t="s">
        <v>158</v>
      </c>
      <c r="C11" s="17" t="s">
        <v>29</v>
      </c>
      <c r="D11" s="17" t="s">
        <v>144</v>
      </c>
      <c r="E11" s="17" t="s">
        <v>30</v>
      </c>
      <c r="F11" s="17" t="s">
        <v>31</v>
      </c>
      <c r="G11" s="17" t="s">
        <v>32</v>
      </c>
      <c r="H11" s="43">
        <f>33000+1000</f>
        <v>34000</v>
      </c>
      <c r="I11" s="17" t="s">
        <v>33</v>
      </c>
      <c r="J11" s="17" t="s">
        <v>34</v>
      </c>
      <c r="K11" s="17" t="s">
        <v>33</v>
      </c>
      <c r="L11" s="17" t="s">
        <v>54</v>
      </c>
    </row>
    <row r="12" spans="1:12" ht="186" customHeight="1">
      <c r="A12" s="17" t="s">
        <v>28</v>
      </c>
      <c r="B12" s="17" t="s">
        <v>35</v>
      </c>
      <c r="C12" s="17" t="s">
        <v>29</v>
      </c>
      <c r="D12" s="17" t="s">
        <v>145</v>
      </c>
      <c r="E12" s="17" t="s">
        <v>36</v>
      </c>
      <c r="F12" s="17" t="s">
        <v>31</v>
      </c>
      <c r="G12" s="17" t="s">
        <v>32</v>
      </c>
      <c r="H12" s="43">
        <v>44000</v>
      </c>
      <c r="I12" s="17" t="s">
        <v>37</v>
      </c>
      <c r="J12" s="17" t="s">
        <v>38</v>
      </c>
      <c r="K12" s="17" t="s">
        <v>37</v>
      </c>
      <c r="L12" s="17" t="s">
        <v>56</v>
      </c>
    </row>
    <row r="13" spans="1:12" ht="254.25" customHeight="1">
      <c r="A13" s="17" t="s">
        <v>28</v>
      </c>
      <c r="B13" s="17" t="s">
        <v>39</v>
      </c>
      <c r="C13" s="17" t="s">
        <v>29</v>
      </c>
      <c r="D13" s="17" t="s">
        <v>146</v>
      </c>
      <c r="E13" s="17" t="s">
        <v>40</v>
      </c>
      <c r="F13" s="17" t="s">
        <v>31</v>
      </c>
      <c r="G13" s="17" t="s">
        <v>32</v>
      </c>
      <c r="H13" s="43">
        <v>20000</v>
      </c>
      <c r="I13" s="17" t="s">
        <v>41</v>
      </c>
      <c r="J13" s="17" t="s">
        <v>42</v>
      </c>
      <c r="K13" s="17" t="s">
        <v>41</v>
      </c>
      <c r="L13" s="17" t="s">
        <v>57</v>
      </c>
    </row>
    <row r="14" spans="1:12" ht="363" customHeight="1">
      <c r="A14" s="17" t="s">
        <v>28</v>
      </c>
      <c r="B14" s="17" t="s">
        <v>43</v>
      </c>
      <c r="C14" s="17" t="s">
        <v>29</v>
      </c>
      <c r="D14" s="17" t="s">
        <v>154</v>
      </c>
      <c r="E14" s="17" t="s">
        <v>44</v>
      </c>
      <c r="F14" s="17" t="s">
        <v>31</v>
      </c>
      <c r="G14" s="17" t="s">
        <v>45</v>
      </c>
      <c r="H14" s="43">
        <f>14666*3</f>
        <v>43998</v>
      </c>
      <c r="I14" s="17" t="s">
        <v>46</v>
      </c>
      <c r="J14" s="17" t="s">
        <v>47</v>
      </c>
      <c r="K14" s="17" t="s">
        <v>46</v>
      </c>
      <c r="L14" s="17" t="s">
        <v>55</v>
      </c>
    </row>
    <row r="15" spans="1:12" ht="258.75" customHeight="1">
      <c r="A15" s="17" t="s">
        <v>28</v>
      </c>
      <c r="B15" s="17" t="s">
        <v>48</v>
      </c>
      <c r="C15" s="17" t="s">
        <v>29</v>
      </c>
      <c r="D15" s="17" t="s">
        <v>147</v>
      </c>
      <c r="E15" s="17" t="s">
        <v>49</v>
      </c>
      <c r="F15" s="17" t="s">
        <v>50</v>
      </c>
      <c r="G15" s="17" t="s">
        <v>50</v>
      </c>
      <c r="H15" s="44">
        <v>0</v>
      </c>
      <c r="I15" s="17" t="s">
        <v>51</v>
      </c>
      <c r="J15" s="17" t="s">
        <v>52</v>
      </c>
      <c r="K15" s="17" t="s">
        <v>51</v>
      </c>
      <c r="L15" s="17" t="s">
        <v>53</v>
      </c>
    </row>
    <row r="16" spans="1:12" ht="258.75" customHeight="1">
      <c r="A16" s="18" t="s">
        <v>58</v>
      </c>
      <c r="B16" s="18" t="s">
        <v>59</v>
      </c>
      <c r="C16" s="18" t="s">
        <v>60</v>
      </c>
      <c r="D16" s="18" t="s">
        <v>148</v>
      </c>
      <c r="E16" s="19" t="s">
        <v>61</v>
      </c>
      <c r="F16" s="18" t="s">
        <v>62</v>
      </c>
      <c r="G16" s="20" t="s">
        <v>63</v>
      </c>
      <c r="H16" s="45">
        <v>63000</v>
      </c>
      <c r="I16" s="18" t="s">
        <v>64</v>
      </c>
      <c r="J16" s="18" t="s">
        <v>65</v>
      </c>
      <c r="K16" s="18" t="s">
        <v>66</v>
      </c>
      <c r="L16" s="18"/>
    </row>
    <row r="17" spans="1:12" ht="219.75" customHeight="1">
      <c r="A17" s="18" t="s">
        <v>67</v>
      </c>
      <c r="B17" s="18" t="s">
        <v>68</v>
      </c>
      <c r="C17" s="18" t="s">
        <v>29</v>
      </c>
      <c r="D17" s="19" t="s">
        <v>149</v>
      </c>
      <c r="E17" s="18" t="s">
        <v>69</v>
      </c>
      <c r="F17" s="18" t="s">
        <v>62</v>
      </c>
      <c r="G17" s="20" t="s">
        <v>32</v>
      </c>
      <c r="H17" s="45">
        <v>5000</v>
      </c>
      <c r="I17" s="18" t="s">
        <v>70</v>
      </c>
      <c r="J17" s="18" t="s">
        <v>71</v>
      </c>
      <c r="K17" s="18" t="s">
        <v>72</v>
      </c>
      <c r="L17" s="18"/>
    </row>
    <row r="18" spans="1:12" ht="216" customHeight="1">
      <c r="A18" s="32" t="s">
        <v>73</v>
      </c>
      <c r="B18" s="18" t="s">
        <v>74</v>
      </c>
      <c r="C18" s="18" t="s">
        <v>60</v>
      </c>
      <c r="D18" s="33" t="s">
        <v>150</v>
      </c>
      <c r="E18" s="19" t="s">
        <v>75</v>
      </c>
      <c r="F18" s="18" t="s">
        <v>62</v>
      </c>
      <c r="G18" s="20" t="s">
        <v>32</v>
      </c>
      <c r="H18" s="45">
        <v>0</v>
      </c>
      <c r="I18" s="19" t="s">
        <v>76</v>
      </c>
      <c r="J18" s="18" t="s">
        <v>77</v>
      </c>
      <c r="K18" s="18" t="s">
        <v>78</v>
      </c>
      <c r="L18" s="18" t="s">
        <v>79</v>
      </c>
    </row>
    <row r="19" spans="1:12" ht="177.75" customHeight="1">
      <c r="A19" s="32" t="s">
        <v>73</v>
      </c>
      <c r="B19" s="33" t="s">
        <v>80</v>
      </c>
      <c r="C19" s="18" t="s">
        <v>60</v>
      </c>
      <c r="D19" s="18" t="s">
        <v>151</v>
      </c>
      <c r="E19" s="21" t="s">
        <v>81</v>
      </c>
      <c r="F19" s="18" t="s">
        <v>62</v>
      </c>
      <c r="G19" s="20" t="s">
        <v>63</v>
      </c>
      <c r="H19" s="45">
        <v>45000</v>
      </c>
      <c r="I19" s="18" t="s">
        <v>64</v>
      </c>
      <c r="J19" s="18" t="s">
        <v>82</v>
      </c>
      <c r="K19" s="18" t="s">
        <v>83</v>
      </c>
      <c r="L19" s="18"/>
    </row>
    <row r="20" spans="1:12" ht="150.75" customHeight="1">
      <c r="A20" s="32" t="s">
        <v>73</v>
      </c>
      <c r="B20" s="33" t="s">
        <v>84</v>
      </c>
      <c r="C20" s="18" t="s">
        <v>60</v>
      </c>
      <c r="D20" s="33" t="s">
        <v>152</v>
      </c>
      <c r="E20" s="21" t="s">
        <v>85</v>
      </c>
      <c r="F20" s="18" t="s">
        <v>86</v>
      </c>
      <c r="G20" s="18" t="s">
        <v>86</v>
      </c>
      <c r="H20" s="45">
        <v>0</v>
      </c>
      <c r="I20" s="33" t="s">
        <v>87</v>
      </c>
      <c r="J20" s="19" t="s">
        <v>82</v>
      </c>
      <c r="K20" s="19" t="s">
        <v>88</v>
      </c>
      <c r="L20" s="19" t="s">
        <v>89</v>
      </c>
    </row>
    <row r="21" spans="1:12" ht="152.25" customHeight="1">
      <c r="A21" s="32" t="s">
        <v>73</v>
      </c>
      <c r="B21" s="33" t="s">
        <v>90</v>
      </c>
      <c r="C21" s="19" t="s">
        <v>60</v>
      </c>
      <c r="D21" s="33" t="s">
        <v>153</v>
      </c>
      <c r="E21" s="21" t="s">
        <v>91</v>
      </c>
      <c r="F21" s="18" t="s">
        <v>86</v>
      </c>
      <c r="G21" s="18" t="s">
        <v>86</v>
      </c>
      <c r="H21" s="44">
        <v>0</v>
      </c>
      <c r="I21" s="18" t="s">
        <v>64</v>
      </c>
      <c r="J21" s="19" t="s">
        <v>82</v>
      </c>
      <c r="K21" s="19" t="s">
        <v>92</v>
      </c>
      <c r="L21" s="19" t="s">
        <v>93</v>
      </c>
    </row>
    <row r="22" spans="1:12" ht="19.5">
      <c r="A22" s="6" t="s">
        <v>13</v>
      </c>
      <c r="B22" s="6"/>
      <c r="C22" s="7"/>
      <c r="D22" s="7"/>
      <c r="E22" s="7"/>
      <c r="F22" s="7"/>
      <c r="G22" s="7"/>
      <c r="H22" s="7"/>
      <c r="I22" s="7"/>
      <c r="J22" s="7"/>
      <c r="K22" s="7"/>
      <c r="L22" s="7"/>
    </row>
    <row r="23" spans="1:12" ht="19.5" customHeight="1">
      <c r="A23" s="8" t="s">
        <v>14</v>
      </c>
      <c r="B23" s="35" t="s">
        <v>15</v>
      </c>
      <c r="C23" s="35"/>
      <c r="D23" s="35"/>
      <c r="E23" s="35"/>
      <c r="F23" s="35"/>
      <c r="G23" s="35"/>
      <c r="H23" s="35"/>
      <c r="I23" s="35"/>
      <c r="J23" s="35"/>
      <c r="K23" s="35"/>
      <c r="L23" s="35"/>
    </row>
    <row r="24" spans="1:12" ht="19.5" customHeight="1">
      <c r="A24" s="8" t="s">
        <v>16</v>
      </c>
      <c r="B24" s="36" t="s">
        <v>17</v>
      </c>
      <c r="C24" s="36"/>
      <c r="D24" s="36"/>
      <c r="E24" s="36"/>
      <c r="F24" s="36"/>
      <c r="G24" s="36"/>
      <c r="H24" s="36"/>
      <c r="I24" s="36"/>
      <c r="J24" s="36"/>
      <c r="K24" s="36"/>
      <c r="L24" s="36"/>
    </row>
    <row r="25" spans="1:12" ht="42" customHeight="1">
      <c r="A25" s="9" t="s">
        <v>18</v>
      </c>
      <c r="B25" s="37" t="s">
        <v>19</v>
      </c>
      <c r="C25" s="37"/>
      <c r="D25" s="37"/>
      <c r="E25" s="37"/>
      <c r="F25" s="37"/>
      <c r="G25" s="37"/>
      <c r="H25" s="37"/>
      <c r="I25" s="37"/>
      <c r="J25" s="37"/>
      <c r="K25" s="37"/>
      <c r="L25" s="37"/>
    </row>
    <row r="26" spans="1:12" ht="19.5">
      <c r="A26" s="10" t="s">
        <v>20</v>
      </c>
      <c r="B26" s="11" t="s">
        <v>21</v>
      </c>
      <c r="D26" s="11"/>
      <c r="E26" s="12"/>
      <c r="F26" s="12"/>
      <c r="G26" s="12"/>
      <c r="H26" s="12"/>
      <c r="I26" s="12"/>
      <c r="J26" s="12"/>
      <c r="K26" s="12"/>
      <c r="L26" s="12"/>
    </row>
    <row r="27" spans="1:12" ht="19.5">
      <c r="A27" s="13" t="s">
        <v>22</v>
      </c>
      <c r="B27" s="11" t="s">
        <v>23</v>
      </c>
      <c r="D27" s="14"/>
      <c r="E27" s="15"/>
      <c r="F27" s="15"/>
      <c r="G27" s="15"/>
      <c r="H27" s="15"/>
      <c r="I27" s="15"/>
      <c r="J27" s="12"/>
      <c r="K27" s="12"/>
      <c r="L27" s="12"/>
    </row>
    <row r="28" spans="1:12" ht="43.5" customHeight="1">
      <c r="A28" s="9" t="s">
        <v>24</v>
      </c>
      <c r="B28" s="37" t="s">
        <v>25</v>
      </c>
      <c r="C28" s="37"/>
      <c r="D28" s="37"/>
      <c r="E28" s="37"/>
      <c r="F28" s="37"/>
      <c r="G28" s="37"/>
      <c r="H28" s="37"/>
      <c r="I28" s="37"/>
      <c r="J28" s="37"/>
      <c r="K28" s="37"/>
      <c r="L28" s="37"/>
    </row>
    <row r="29" spans="1:12" ht="19.5">
      <c r="A29" s="10" t="s">
        <v>26</v>
      </c>
      <c r="B29" s="16" t="s">
        <v>27</v>
      </c>
      <c r="D29" s="11"/>
      <c r="E29" s="11"/>
      <c r="F29" s="11"/>
      <c r="G29" s="11"/>
      <c r="H29" s="11"/>
      <c r="I29" s="11"/>
      <c r="J29" s="11"/>
      <c r="K29" s="11"/>
      <c r="L29" s="11"/>
    </row>
  </sheetData>
  <sheetProtection/>
  <mergeCells count="5">
    <mergeCell ref="A1:L1"/>
    <mergeCell ref="B23:L23"/>
    <mergeCell ref="B24:L24"/>
    <mergeCell ref="B25:L25"/>
    <mergeCell ref="B28:L28"/>
  </mergeCells>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72" r:id="rId3"/>
  <headerFooter alignWithMargins="0">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公務預算處一般政務科柯亭劭</dc:creator>
  <cp:keywords/>
  <dc:description/>
  <cp:lastModifiedBy>MOJ</cp:lastModifiedBy>
  <cp:lastPrinted>2021-07-30T04:08:11Z</cp:lastPrinted>
  <dcterms:created xsi:type="dcterms:W3CDTF">2020-11-02T02:13:46Z</dcterms:created>
  <dcterms:modified xsi:type="dcterms:W3CDTF">2021-07-30T04:18:40Z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